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jclm.es\PROS\SC\Formacion_y_Cualificaciones\SERVICIO FORMACIÓN\CUALIFICACIÓN-RECUALIFICACIÓN 25\"/>
    </mc:Choice>
  </mc:AlternateContent>
  <xr:revisionPtr revIDLastSave="0" documentId="13_ncr:1_{BC6FA0B8-1AAB-4227-ABD9-A0F0ED25B598}" xr6:coauthVersionLast="36" xr6:coauthVersionMax="36" xr10:uidLastSave="{00000000-0000-0000-0000-000000000000}"/>
  <bookViews>
    <workbookView xWindow="0" yWindow="0" windowWidth="19395" windowHeight="7005" activeTab="1" xr2:uid="{29F4968D-C99F-4AF7-A4D1-EAFB5454EBAD}"/>
  </bookViews>
  <sheets>
    <sheet name="Resumen del proyecto" sheetId="1" r:id="rId1"/>
    <sheet name="Resumen Memoria" sheetId="2" r:id="rId2"/>
    <sheet name="Acción Formativa 00X-00X (1)" sheetId="3" r:id="rId3"/>
    <sheet name="Acción Formativa 00X-00X (2)" sheetId="32" r:id="rId4"/>
    <sheet name="Acción Formativa 00X-00X (3)" sheetId="33" r:id="rId5"/>
    <sheet name="Acción Formativa 00X-00X (4)" sheetId="34" r:id="rId6"/>
    <sheet name="Acción Formativa 00X-00X (5)" sheetId="35" r:id="rId7"/>
    <sheet name="Acción Formativa 00X-00X (6)" sheetId="36" r:id="rId8"/>
    <sheet name="Acción Formativa 00X-00X (7)" sheetId="37" r:id="rId9"/>
    <sheet name="Acción Formativa 00X-00X (8)" sheetId="38" r:id="rId10"/>
    <sheet name="Acción Formativa 00X-00X (9)" sheetId="39" r:id="rId11"/>
    <sheet name="Acción Formativa 00X-00X (10)" sheetId="40" r:id="rId12"/>
    <sheet name="Desglose Memoria (1)" sheetId="13" r:id="rId13"/>
    <sheet name="Desglose Memoria (2)" sheetId="23" r:id="rId14"/>
    <sheet name="Desglose Memoria (3)" sheetId="24" r:id="rId15"/>
    <sheet name="Desglose Memoria (4)" sheetId="25" r:id="rId16"/>
    <sheet name="Desglose Memoria (5)" sheetId="26" r:id="rId17"/>
    <sheet name="Desglose Memoria (6)" sheetId="27" r:id="rId18"/>
    <sheet name="Desglose Memoria (7)" sheetId="28" r:id="rId19"/>
    <sheet name="Desglose Memoria (8)" sheetId="29" r:id="rId20"/>
    <sheet name="Desglose Memoria (9)" sheetId="30" r:id="rId21"/>
    <sheet name="Desglose Memoria (10)" sheetId="31" r:id="rId2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2" i="2" l="1"/>
  <c r="O53" i="2" s="1"/>
  <c r="O50" i="2"/>
  <c r="O38" i="2"/>
  <c r="O39" i="2"/>
  <c r="O40" i="2"/>
  <c r="O41" i="2"/>
  <c r="O42" i="2"/>
  <c r="O37" i="2"/>
  <c r="O34" i="2"/>
  <c r="O33" i="3"/>
  <c r="O52" i="32"/>
  <c r="O50" i="32"/>
  <c r="O42" i="32"/>
  <c r="O41" i="32"/>
  <c r="O40" i="32"/>
  <c r="O39" i="32"/>
  <c r="O38" i="32"/>
  <c r="O37" i="32"/>
  <c r="O34" i="32"/>
  <c r="O52" i="33"/>
  <c r="O50" i="33"/>
  <c r="O53" i="33" s="1"/>
  <c r="O42" i="33"/>
  <c r="O41" i="33"/>
  <c r="O40" i="33"/>
  <c r="O39" i="33"/>
  <c r="O38" i="33"/>
  <c r="O37" i="33"/>
  <c r="O34" i="33"/>
  <c r="O44" i="33" s="1"/>
  <c r="O33" i="33"/>
  <c r="O52" i="34"/>
  <c r="O50" i="34"/>
  <c r="O42" i="34"/>
  <c r="O41" i="34"/>
  <c r="O40" i="34"/>
  <c r="O39" i="34"/>
  <c r="O38" i="34"/>
  <c r="O37" i="34"/>
  <c r="O34" i="34"/>
  <c r="O33" i="34"/>
  <c r="O44" i="34" s="1"/>
  <c r="O52" i="35"/>
  <c r="O50" i="35"/>
  <c r="O42" i="35"/>
  <c r="O41" i="35"/>
  <c r="O40" i="35"/>
  <c r="O39" i="35"/>
  <c r="O38" i="35"/>
  <c r="O37" i="35"/>
  <c r="O34" i="35"/>
  <c r="O33" i="35"/>
  <c r="O52" i="36"/>
  <c r="O50" i="36"/>
  <c r="O42" i="36"/>
  <c r="O41" i="36"/>
  <c r="O40" i="36"/>
  <c r="O39" i="36"/>
  <c r="O38" i="36"/>
  <c r="O37" i="36"/>
  <c r="O34" i="36"/>
  <c r="O33" i="36"/>
  <c r="O44" i="36" s="1"/>
  <c r="O52" i="37"/>
  <c r="O50" i="37"/>
  <c r="O53" i="37" s="1"/>
  <c r="O42" i="37"/>
  <c r="O41" i="37"/>
  <c r="O40" i="37"/>
  <c r="O39" i="37"/>
  <c r="O38" i="37"/>
  <c r="O37" i="37"/>
  <c r="O34" i="37"/>
  <c r="O33" i="37"/>
  <c r="O44" i="37" s="1"/>
  <c r="O52" i="38"/>
  <c r="O50" i="38"/>
  <c r="O42" i="38"/>
  <c r="O41" i="38"/>
  <c r="O40" i="38"/>
  <c r="O39" i="38"/>
  <c r="O38" i="38"/>
  <c r="O37" i="38"/>
  <c r="O34" i="38"/>
  <c r="O33" i="38"/>
  <c r="O44" i="38" s="1"/>
  <c r="O52" i="39"/>
  <c r="O50" i="39"/>
  <c r="O42" i="39"/>
  <c r="O41" i="39"/>
  <c r="O40" i="39"/>
  <c r="O39" i="39"/>
  <c r="O38" i="39"/>
  <c r="O37" i="39"/>
  <c r="O34" i="39"/>
  <c r="O33" i="39"/>
  <c r="O52" i="40"/>
  <c r="O53" i="40" s="1"/>
  <c r="O50" i="40"/>
  <c r="O42" i="40"/>
  <c r="O41" i="40"/>
  <c r="O40" i="40"/>
  <c r="O39" i="40"/>
  <c r="O38" i="40"/>
  <c r="O37" i="40"/>
  <c r="O34" i="40"/>
  <c r="O33" i="40"/>
  <c r="O44" i="40"/>
  <c r="O53" i="39"/>
  <c r="O53" i="34"/>
  <c r="K333" i="31"/>
  <c r="K332" i="31"/>
  <c r="K331" i="31"/>
  <c r="K330" i="31"/>
  <c r="K329" i="31"/>
  <c r="K328" i="31"/>
  <c r="K327" i="31"/>
  <c r="K326" i="31"/>
  <c r="K325" i="31"/>
  <c r="K324" i="31"/>
  <c r="K334" i="31" s="1"/>
  <c r="K318" i="31"/>
  <c r="K317" i="31"/>
  <c r="K316" i="31"/>
  <c r="K315" i="31"/>
  <c r="K314" i="31"/>
  <c r="K313" i="31"/>
  <c r="K312" i="31"/>
  <c r="K311" i="31"/>
  <c r="K310" i="31"/>
  <c r="K309" i="31"/>
  <c r="K308" i="31"/>
  <c r="K303" i="31"/>
  <c r="K304" i="31" s="1"/>
  <c r="K302" i="31"/>
  <c r="K301" i="31"/>
  <c r="K300" i="31"/>
  <c r="K299" i="31"/>
  <c r="K298" i="31"/>
  <c r="K297" i="31"/>
  <c r="K296" i="31"/>
  <c r="K295" i="31"/>
  <c r="K294" i="31"/>
  <c r="K289" i="31"/>
  <c r="K288" i="31"/>
  <c r="K290" i="31" s="1"/>
  <c r="K287" i="31"/>
  <c r="K286" i="31"/>
  <c r="K285" i="31"/>
  <c r="K284" i="31"/>
  <c r="K283" i="31"/>
  <c r="K282" i="31"/>
  <c r="K281" i="31"/>
  <c r="K280" i="31"/>
  <c r="K271" i="31"/>
  <c r="K270" i="31"/>
  <c r="K269" i="31"/>
  <c r="K272" i="31" s="1"/>
  <c r="K268" i="31"/>
  <c r="K267" i="31"/>
  <c r="K266" i="31"/>
  <c r="K265" i="31"/>
  <c r="K264" i="31"/>
  <c r="K263" i="31"/>
  <c r="K262" i="31"/>
  <c r="K257" i="31"/>
  <c r="K256" i="31"/>
  <c r="K255" i="31"/>
  <c r="K254" i="31"/>
  <c r="K258" i="31" s="1"/>
  <c r="K253" i="31"/>
  <c r="K252" i="31"/>
  <c r="K251" i="31"/>
  <c r="K250" i="31"/>
  <c r="K249" i="31"/>
  <c r="K248" i="31"/>
  <c r="K243" i="31"/>
  <c r="K242" i="31"/>
  <c r="K241" i="31"/>
  <c r="K240" i="31"/>
  <c r="K239" i="31"/>
  <c r="K244" i="31" s="1"/>
  <c r="K238" i="31"/>
  <c r="K237" i="31"/>
  <c r="K236" i="31"/>
  <c r="K235" i="31"/>
  <c r="K234" i="31"/>
  <c r="K229" i="31"/>
  <c r="K228" i="31"/>
  <c r="K227" i="31"/>
  <c r="K226" i="31"/>
  <c r="K225" i="31"/>
  <c r="K224" i="31"/>
  <c r="K230" i="31" s="1"/>
  <c r="K223" i="31"/>
  <c r="K222" i="31"/>
  <c r="K221" i="31"/>
  <c r="K220" i="31"/>
  <c r="K214" i="31"/>
  <c r="K213" i="31"/>
  <c r="K212" i="31"/>
  <c r="K211" i="31"/>
  <c r="K210" i="31"/>
  <c r="K209" i="31"/>
  <c r="K208" i="31"/>
  <c r="K215" i="31" s="1"/>
  <c r="K207" i="31"/>
  <c r="K206" i="31"/>
  <c r="K205" i="31"/>
  <c r="K200" i="31"/>
  <c r="K199" i="31"/>
  <c r="K198" i="31"/>
  <c r="K197" i="31"/>
  <c r="K196" i="31"/>
  <c r="K195" i="31"/>
  <c r="K194" i="31"/>
  <c r="K193" i="31"/>
  <c r="K201" i="31" s="1"/>
  <c r="K192" i="31"/>
  <c r="K191" i="31"/>
  <c r="K186" i="31"/>
  <c r="K185" i="31"/>
  <c r="K184" i="31"/>
  <c r="K183" i="31"/>
  <c r="K182" i="31"/>
  <c r="K181" i="31"/>
  <c r="K180" i="31"/>
  <c r="K179" i="31"/>
  <c r="K178" i="31"/>
  <c r="K177" i="31"/>
  <c r="K187" i="31" s="1"/>
  <c r="K171" i="31"/>
  <c r="K170" i="31"/>
  <c r="K169" i="31"/>
  <c r="K168" i="31"/>
  <c r="K167" i="31"/>
  <c r="K166" i="31"/>
  <c r="K165" i="31"/>
  <c r="K164" i="31"/>
  <c r="K163" i="31"/>
  <c r="K162" i="31"/>
  <c r="K172" i="31" s="1"/>
  <c r="K157" i="31"/>
  <c r="K156" i="31"/>
  <c r="K155" i="31"/>
  <c r="K154" i="31"/>
  <c r="K153" i="31"/>
  <c r="K152" i="31"/>
  <c r="K151" i="31"/>
  <c r="K150" i="31"/>
  <c r="K149" i="31"/>
  <c r="K148" i="31"/>
  <c r="K158" i="31" s="1"/>
  <c r="K144" i="31"/>
  <c r="K143" i="31"/>
  <c r="K142" i="31"/>
  <c r="K141" i="31"/>
  <c r="K140" i="31"/>
  <c r="K139" i="31"/>
  <c r="K138" i="31"/>
  <c r="K137" i="31"/>
  <c r="K136" i="31"/>
  <c r="K135" i="31"/>
  <c r="K134" i="31"/>
  <c r="K128" i="31"/>
  <c r="K129" i="31" s="1"/>
  <c r="K127" i="31"/>
  <c r="K126" i="31"/>
  <c r="K125" i="31"/>
  <c r="K124" i="31"/>
  <c r="K123" i="31"/>
  <c r="K122" i="31"/>
  <c r="K121" i="31"/>
  <c r="K120" i="31"/>
  <c r="K119" i="31"/>
  <c r="K114" i="31"/>
  <c r="K113" i="31"/>
  <c r="K115" i="31" s="1"/>
  <c r="K112" i="31"/>
  <c r="K111" i="31"/>
  <c r="K110" i="31"/>
  <c r="K109" i="31"/>
  <c r="K108" i="31"/>
  <c r="K107" i="31"/>
  <c r="K106" i="31"/>
  <c r="K105" i="31"/>
  <c r="K100" i="31"/>
  <c r="K99" i="31"/>
  <c r="K98" i="31"/>
  <c r="K101" i="31" s="1"/>
  <c r="K97" i="31"/>
  <c r="K96" i="31"/>
  <c r="K95" i="31"/>
  <c r="K94" i="31"/>
  <c r="K93" i="31"/>
  <c r="K92" i="31"/>
  <c r="K91" i="31"/>
  <c r="K85" i="31"/>
  <c r="K84" i="31"/>
  <c r="K83" i="31"/>
  <c r="K82" i="31"/>
  <c r="K86" i="31" s="1"/>
  <c r="K81" i="31"/>
  <c r="K80" i="31"/>
  <c r="K79" i="31"/>
  <c r="K78" i="31"/>
  <c r="K77" i="31"/>
  <c r="K76" i="31"/>
  <c r="K69" i="31"/>
  <c r="K68" i="31"/>
  <c r="K67" i="31"/>
  <c r="K66" i="31"/>
  <c r="K65" i="31"/>
  <c r="K70" i="31" s="1"/>
  <c r="K64" i="31"/>
  <c r="K63" i="31"/>
  <c r="K62" i="31"/>
  <c r="K61" i="31"/>
  <c r="K60" i="31"/>
  <c r="K55" i="31"/>
  <c r="K54" i="31"/>
  <c r="K53" i="31"/>
  <c r="K52" i="31"/>
  <c r="K51" i="31"/>
  <c r="K50" i="31"/>
  <c r="K56" i="31" s="1"/>
  <c r="K49" i="31"/>
  <c r="K48" i="31"/>
  <c r="K47" i="31"/>
  <c r="K46" i="31"/>
  <c r="K41" i="31"/>
  <c r="K40" i="31"/>
  <c r="K39" i="31"/>
  <c r="K38" i="31"/>
  <c r="K37" i="31"/>
  <c r="K36" i="31"/>
  <c r="K35" i="31"/>
  <c r="K42" i="31" s="1"/>
  <c r="K34" i="31"/>
  <c r="K33" i="31"/>
  <c r="K32" i="31"/>
  <c r="K27" i="31"/>
  <c r="K26" i="31"/>
  <c r="K25" i="31"/>
  <c r="K24" i="31"/>
  <c r="K23" i="31"/>
  <c r="K22" i="31"/>
  <c r="K21" i="31"/>
  <c r="K20" i="31"/>
  <c r="K28" i="31" s="1"/>
  <c r="K19" i="31"/>
  <c r="K18" i="31"/>
  <c r="K333" i="30"/>
  <c r="K332" i="30"/>
  <c r="K331" i="30"/>
  <c r="K330" i="30"/>
  <c r="K329" i="30"/>
  <c r="K328" i="30"/>
  <c r="K327" i="30"/>
  <c r="K326" i="30"/>
  <c r="K325" i="30"/>
  <c r="K324" i="30"/>
  <c r="K334" i="30" s="1"/>
  <c r="K317" i="30"/>
  <c r="K316" i="30"/>
  <c r="K315" i="30"/>
  <c r="K314" i="30"/>
  <c r="K313" i="30"/>
  <c r="K312" i="30"/>
  <c r="K311" i="30"/>
  <c r="K310" i="30"/>
  <c r="K309" i="30"/>
  <c r="K308" i="30"/>
  <c r="K318" i="30" s="1"/>
  <c r="K303" i="30"/>
  <c r="K302" i="30"/>
  <c r="K301" i="30"/>
  <c r="K300" i="30"/>
  <c r="K299" i="30"/>
  <c r="K298" i="30"/>
  <c r="K297" i="30"/>
  <c r="K296" i="30"/>
  <c r="K295" i="30"/>
  <c r="K294" i="30"/>
  <c r="K304" i="30" s="1"/>
  <c r="K290" i="30"/>
  <c r="K289" i="30"/>
  <c r="K288" i="30"/>
  <c r="K287" i="30"/>
  <c r="K286" i="30"/>
  <c r="K285" i="30"/>
  <c r="K284" i="30"/>
  <c r="K283" i="30"/>
  <c r="K282" i="30"/>
  <c r="K281" i="30"/>
  <c r="K280" i="30"/>
  <c r="K271" i="30"/>
  <c r="K272" i="30" s="1"/>
  <c r="K270" i="30"/>
  <c r="K269" i="30"/>
  <c r="K268" i="30"/>
  <c r="K267" i="30"/>
  <c r="K266" i="30"/>
  <c r="K265" i="30"/>
  <c r="K264" i="30"/>
  <c r="K263" i="30"/>
  <c r="K262" i="30"/>
  <c r="K257" i="30"/>
  <c r="K256" i="30"/>
  <c r="K258" i="30" s="1"/>
  <c r="K255" i="30"/>
  <c r="K254" i="30"/>
  <c r="K253" i="30"/>
  <c r="K252" i="30"/>
  <c r="K251" i="30"/>
  <c r="K250" i="30"/>
  <c r="K249" i="30"/>
  <c r="K248" i="30"/>
  <c r="K243" i="30"/>
  <c r="K242" i="30"/>
  <c r="K241" i="30"/>
  <c r="K244" i="30" s="1"/>
  <c r="K240" i="30"/>
  <c r="K239" i="30"/>
  <c r="K238" i="30"/>
  <c r="K237" i="30"/>
  <c r="K236" i="30"/>
  <c r="K235" i="30"/>
  <c r="K234" i="30"/>
  <c r="K229" i="30"/>
  <c r="K228" i="30"/>
  <c r="K227" i="30"/>
  <c r="K226" i="30"/>
  <c r="K230" i="30" s="1"/>
  <c r="K225" i="30"/>
  <c r="K224" i="30"/>
  <c r="K223" i="30"/>
  <c r="K222" i="30"/>
  <c r="K221" i="30"/>
  <c r="K220" i="30"/>
  <c r="K214" i="30"/>
  <c r="K213" i="30"/>
  <c r="K212" i="30"/>
  <c r="K211" i="30"/>
  <c r="K210" i="30"/>
  <c r="K215" i="30" s="1"/>
  <c r="K209" i="30"/>
  <c r="K208" i="30"/>
  <c r="K207" i="30"/>
  <c r="K206" i="30"/>
  <c r="K205" i="30"/>
  <c r="K200" i="30"/>
  <c r="K199" i="30"/>
  <c r="K198" i="30"/>
  <c r="K197" i="30"/>
  <c r="K196" i="30"/>
  <c r="K195" i="30"/>
  <c r="K201" i="30" s="1"/>
  <c r="K194" i="30"/>
  <c r="K193" i="30"/>
  <c r="K192" i="30"/>
  <c r="K191" i="30"/>
  <c r="K186" i="30"/>
  <c r="K185" i="30"/>
  <c r="K184" i="30"/>
  <c r="K183" i="30"/>
  <c r="K182" i="30"/>
  <c r="K181" i="30"/>
  <c r="K180" i="30"/>
  <c r="K187" i="30" s="1"/>
  <c r="K179" i="30"/>
  <c r="K178" i="30"/>
  <c r="K177" i="30"/>
  <c r="K171" i="30"/>
  <c r="K170" i="30"/>
  <c r="K169" i="30"/>
  <c r="K168" i="30"/>
  <c r="K167" i="30"/>
  <c r="K166" i="30"/>
  <c r="K165" i="30"/>
  <c r="K164" i="30"/>
  <c r="K172" i="30" s="1"/>
  <c r="K163" i="30"/>
  <c r="K162" i="30"/>
  <c r="K157" i="30"/>
  <c r="K156" i="30"/>
  <c r="K155" i="30"/>
  <c r="K154" i="30"/>
  <c r="K153" i="30"/>
  <c r="K152" i="30"/>
  <c r="K151" i="30"/>
  <c r="K150" i="30"/>
  <c r="K149" i="30"/>
  <c r="K148" i="30"/>
  <c r="K158" i="30" s="1"/>
  <c r="K143" i="30"/>
  <c r="K142" i="30"/>
  <c r="K141" i="30"/>
  <c r="K140" i="30"/>
  <c r="K139" i="30"/>
  <c r="K138" i="30"/>
  <c r="K137" i="30"/>
  <c r="K136" i="30"/>
  <c r="K135" i="30"/>
  <c r="K134" i="30"/>
  <c r="K144" i="30" s="1"/>
  <c r="K128" i="30"/>
  <c r="K127" i="30"/>
  <c r="K126" i="30"/>
  <c r="K125" i="30"/>
  <c r="K124" i="30"/>
  <c r="K123" i="30"/>
  <c r="K122" i="30"/>
  <c r="K121" i="30"/>
  <c r="K120" i="30"/>
  <c r="K119" i="30"/>
  <c r="K129" i="30" s="1"/>
  <c r="K115" i="30"/>
  <c r="K114" i="30"/>
  <c r="K113" i="30"/>
  <c r="K112" i="30"/>
  <c r="K111" i="30"/>
  <c r="K110" i="30"/>
  <c r="K109" i="30"/>
  <c r="K108" i="30"/>
  <c r="K107" i="30"/>
  <c r="K106" i="30"/>
  <c r="K105" i="30"/>
  <c r="K100" i="30"/>
  <c r="K101" i="30" s="1"/>
  <c r="K99" i="30"/>
  <c r="K98" i="30"/>
  <c r="K97" i="30"/>
  <c r="K96" i="30"/>
  <c r="K95" i="30"/>
  <c r="K94" i="30"/>
  <c r="K93" i="30"/>
  <c r="K92" i="30"/>
  <c r="K91" i="30"/>
  <c r="K85" i="30"/>
  <c r="K84" i="30"/>
  <c r="K86" i="30" s="1"/>
  <c r="K83" i="30"/>
  <c r="K82" i="30"/>
  <c r="K81" i="30"/>
  <c r="K80" i="30"/>
  <c r="K79" i="30"/>
  <c r="K78" i="30"/>
  <c r="K77" i="30"/>
  <c r="K76" i="30"/>
  <c r="K69" i="30"/>
  <c r="K68" i="30"/>
  <c r="K67" i="30"/>
  <c r="K70" i="30" s="1"/>
  <c r="K66" i="30"/>
  <c r="K65" i="30"/>
  <c r="K64" i="30"/>
  <c r="K63" i="30"/>
  <c r="K62" i="30"/>
  <c r="K61" i="30"/>
  <c r="K60" i="30"/>
  <c r="K55" i="30"/>
  <c r="K54" i="30"/>
  <c r="K53" i="30"/>
  <c r="K52" i="30"/>
  <c r="K56" i="30" s="1"/>
  <c r="K51" i="30"/>
  <c r="K50" i="30"/>
  <c r="K49" i="30"/>
  <c r="K48" i="30"/>
  <c r="K47" i="30"/>
  <c r="K46" i="30"/>
  <c r="K41" i="30"/>
  <c r="K40" i="30"/>
  <c r="K39" i="30"/>
  <c r="K38" i="30"/>
  <c r="K37" i="30"/>
  <c r="K42" i="30" s="1"/>
  <c r="K36" i="30"/>
  <c r="K35" i="30"/>
  <c r="K34" i="30"/>
  <c r="K33" i="30"/>
  <c r="K32" i="30"/>
  <c r="K27" i="30"/>
  <c r="K26" i="30"/>
  <c r="K25" i="30"/>
  <c r="K24" i="30"/>
  <c r="K23" i="30"/>
  <c r="K22" i="30"/>
  <c r="K28" i="30" s="1"/>
  <c r="K21" i="30"/>
  <c r="K20" i="30"/>
  <c r="K19" i="30"/>
  <c r="K18" i="30"/>
  <c r="K333" i="29"/>
  <c r="K332" i="29"/>
  <c r="K331" i="29"/>
  <c r="K330" i="29"/>
  <c r="K329" i="29"/>
  <c r="K328" i="29"/>
  <c r="K327" i="29"/>
  <c r="K334" i="29" s="1"/>
  <c r="K326" i="29"/>
  <c r="K325" i="29"/>
  <c r="K324" i="29"/>
  <c r="K317" i="29"/>
  <c r="K316" i="29"/>
  <c r="K315" i="29"/>
  <c r="K314" i="29"/>
  <c r="K313" i="29"/>
  <c r="K312" i="29"/>
  <c r="K311" i="29"/>
  <c r="K310" i="29"/>
  <c r="K318" i="29" s="1"/>
  <c r="K309" i="29"/>
  <c r="K308" i="29"/>
  <c r="K303" i="29"/>
  <c r="K302" i="29"/>
  <c r="K301" i="29"/>
  <c r="K300" i="29"/>
  <c r="K299" i="29"/>
  <c r="K298" i="29"/>
  <c r="K297" i="29"/>
  <c r="K296" i="29"/>
  <c r="K295" i="29"/>
  <c r="K294" i="29"/>
  <c r="K304" i="29" s="1"/>
  <c r="K289" i="29"/>
  <c r="K288" i="29"/>
  <c r="K287" i="29"/>
  <c r="K286" i="29"/>
  <c r="K285" i="29"/>
  <c r="K284" i="29"/>
  <c r="K283" i="29"/>
  <c r="K282" i="29"/>
  <c r="K281" i="29"/>
  <c r="K280" i="29"/>
  <c r="K290" i="29" s="1"/>
  <c r="K271" i="29"/>
  <c r="K270" i="29"/>
  <c r="K269" i="29"/>
  <c r="K268" i="29"/>
  <c r="K267" i="29"/>
  <c r="K266" i="29"/>
  <c r="K265" i="29"/>
  <c r="K264" i="29"/>
  <c r="K263" i="29"/>
  <c r="K262" i="29"/>
  <c r="K272" i="29" s="1"/>
  <c r="K258" i="29"/>
  <c r="K257" i="29"/>
  <c r="K256" i="29"/>
  <c r="K255" i="29"/>
  <c r="K254" i="29"/>
  <c r="K253" i="29"/>
  <c r="K252" i="29"/>
  <c r="K251" i="29"/>
  <c r="K250" i="29"/>
  <c r="K249" i="29"/>
  <c r="K248" i="29"/>
  <c r="K243" i="29"/>
  <c r="K244" i="29" s="1"/>
  <c r="K242" i="29"/>
  <c r="K241" i="29"/>
  <c r="K240" i="29"/>
  <c r="K239" i="29"/>
  <c r="K238" i="29"/>
  <c r="K237" i="29"/>
  <c r="K236" i="29"/>
  <c r="K235" i="29"/>
  <c r="K234" i="29"/>
  <c r="K229" i="29"/>
  <c r="K228" i="29"/>
  <c r="K230" i="29" s="1"/>
  <c r="K227" i="29"/>
  <c r="K226" i="29"/>
  <c r="K225" i="29"/>
  <c r="K224" i="29"/>
  <c r="K223" i="29"/>
  <c r="K222" i="29"/>
  <c r="K221" i="29"/>
  <c r="K220" i="29"/>
  <c r="K214" i="29"/>
  <c r="K213" i="29"/>
  <c r="K212" i="29"/>
  <c r="K215" i="29" s="1"/>
  <c r="K211" i="29"/>
  <c r="K210" i="29"/>
  <c r="K209" i="29"/>
  <c r="K208" i="29"/>
  <c r="K207" i="29"/>
  <c r="K206" i="29"/>
  <c r="K205" i="29"/>
  <c r="K200" i="29"/>
  <c r="K199" i="29"/>
  <c r="K198" i="29"/>
  <c r="K197" i="29"/>
  <c r="K201" i="29" s="1"/>
  <c r="K196" i="29"/>
  <c r="K195" i="29"/>
  <c r="K194" i="29"/>
  <c r="K193" i="29"/>
  <c r="K192" i="29"/>
  <c r="K191" i="29"/>
  <c r="K186" i="29"/>
  <c r="K185" i="29"/>
  <c r="K184" i="29"/>
  <c r="K183" i="29"/>
  <c r="K182" i="29"/>
  <c r="K187" i="29" s="1"/>
  <c r="K181" i="29"/>
  <c r="K180" i="29"/>
  <c r="K179" i="29"/>
  <c r="K178" i="29"/>
  <c r="K177" i="29"/>
  <c r="K171" i="29"/>
  <c r="K170" i="29"/>
  <c r="K169" i="29"/>
  <c r="K168" i="29"/>
  <c r="K167" i="29"/>
  <c r="K166" i="29"/>
  <c r="K172" i="29" s="1"/>
  <c r="K165" i="29"/>
  <c r="K164" i="29"/>
  <c r="K163" i="29"/>
  <c r="K162" i="29"/>
  <c r="K157" i="29"/>
  <c r="K156" i="29"/>
  <c r="K155" i="29"/>
  <c r="K154" i="29"/>
  <c r="K153" i="29"/>
  <c r="K152" i="29"/>
  <c r="K151" i="29"/>
  <c r="K158" i="29" s="1"/>
  <c r="K150" i="29"/>
  <c r="K149" i="29"/>
  <c r="K148" i="29"/>
  <c r="K143" i="29"/>
  <c r="K142" i="29"/>
  <c r="K141" i="29"/>
  <c r="K140" i="29"/>
  <c r="K139" i="29"/>
  <c r="K138" i="29"/>
  <c r="K137" i="29"/>
  <c r="K136" i="29"/>
  <c r="K144" i="29" s="1"/>
  <c r="K135" i="29"/>
  <c r="K134" i="29"/>
  <c r="K128" i="29"/>
  <c r="K127" i="29"/>
  <c r="K126" i="29"/>
  <c r="K125" i="29"/>
  <c r="K124" i="29"/>
  <c r="K123" i="29"/>
  <c r="K122" i="29"/>
  <c r="K121" i="29"/>
  <c r="K120" i="29"/>
  <c r="K119" i="29"/>
  <c r="K129" i="29" s="1"/>
  <c r="K114" i="29"/>
  <c r="K113" i="29"/>
  <c r="K112" i="29"/>
  <c r="K111" i="29"/>
  <c r="K110" i="29"/>
  <c r="K109" i="29"/>
  <c r="K108" i="29"/>
  <c r="K107" i="29"/>
  <c r="K106" i="29"/>
  <c r="K105" i="29"/>
  <c r="K115" i="29" s="1"/>
  <c r="K100" i="29"/>
  <c r="K99" i="29"/>
  <c r="K98" i="29"/>
  <c r="K97" i="29"/>
  <c r="K96" i="29"/>
  <c r="K95" i="29"/>
  <c r="K94" i="29"/>
  <c r="K93" i="29"/>
  <c r="K92" i="29"/>
  <c r="K91" i="29"/>
  <c r="K101" i="29" s="1"/>
  <c r="K86" i="29"/>
  <c r="K85" i="29"/>
  <c r="K84" i="29"/>
  <c r="K83" i="29"/>
  <c r="K82" i="29"/>
  <c r="K81" i="29"/>
  <c r="K80" i="29"/>
  <c r="K79" i="29"/>
  <c r="K78" i="29"/>
  <c r="K77" i="29"/>
  <c r="K76" i="29"/>
  <c r="K69" i="29"/>
  <c r="K70" i="29" s="1"/>
  <c r="K68" i="29"/>
  <c r="K67" i="29"/>
  <c r="K66" i="29"/>
  <c r="K65" i="29"/>
  <c r="K64" i="29"/>
  <c r="K63" i="29"/>
  <c r="K62" i="29"/>
  <c r="K61" i="29"/>
  <c r="K60" i="29"/>
  <c r="K55" i="29"/>
  <c r="K54" i="29"/>
  <c r="K56" i="29" s="1"/>
  <c r="K53" i="29"/>
  <c r="K52" i="29"/>
  <c r="K51" i="29"/>
  <c r="K50" i="29"/>
  <c r="K49" i="29"/>
  <c r="K48" i="29"/>
  <c r="K47" i="29"/>
  <c r="K46" i="29"/>
  <c r="K41" i="29"/>
  <c r="K40" i="29"/>
  <c r="K39" i="29"/>
  <c r="K42" i="29" s="1"/>
  <c r="K38" i="29"/>
  <c r="K37" i="29"/>
  <c r="K36" i="29"/>
  <c r="K35" i="29"/>
  <c r="K34" i="29"/>
  <c r="K33" i="29"/>
  <c r="K32" i="29"/>
  <c r="K27" i="29"/>
  <c r="K26" i="29"/>
  <c r="K25" i="29"/>
  <c r="K24" i="29"/>
  <c r="K28" i="29" s="1"/>
  <c r="K23" i="29"/>
  <c r="K22" i="29"/>
  <c r="K21" i="29"/>
  <c r="K20" i="29"/>
  <c r="K19" i="29"/>
  <c r="K18" i="29"/>
  <c r="K333" i="28"/>
  <c r="K332" i="28"/>
  <c r="K331" i="28"/>
  <c r="K330" i="28"/>
  <c r="K329" i="28"/>
  <c r="K334" i="28" s="1"/>
  <c r="K328" i="28"/>
  <c r="K327" i="28"/>
  <c r="K326" i="28"/>
  <c r="K325" i="28"/>
  <c r="K324" i="28"/>
  <c r="K317" i="28"/>
  <c r="K316" i="28"/>
  <c r="K315" i="28"/>
  <c r="K314" i="28"/>
  <c r="K313" i="28"/>
  <c r="K312" i="28"/>
  <c r="K318" i="28" s="1"/>
  <c r="K311" i="28"/>
  <c r="K310" i="28"/>
  <c r="K309" i="28"/>
  <c r="K308" i="28"/>
  <c r="K303" i="28"/>
  <c r="K302" i="28"/>
  <c r="K301" i="28"/>
  <c r="K300" i="28"/>
  <c r="K299" i="28"/>
  <c r="K298" i="28"/>
  <c r="K297" i="28"/>
  <c r="K304" i="28" s="1"/>
  <c r="K296" i="28"/>
  <c r="K295" i="28"/>
  <c r="K294" i="28"/>
  <c r="K289" i="28"/>
  <c r="K288" i="28"/>
  <c r="K287" i="28"/>
  <c r="K286" i="28"/>
  <c r="K285" i="28"/>
  <c r="K284" i="28"/>
  <c r="K283" i="28"/>
  <c r="K282" i="28"/>
  <c r="K290" i="28" s="1"/>
  <c r="K281" i="28"/>
  <c r="K280" i="28"/>
  <c r="K271" i="28"/>
  <c r="K270" i="28"/>
  <c r="K269" i="28"/>
  <c r="K268" i="28"/>
  <c r="K267" i="28"/>
  <c r="K266" i="28"/>
  <c r="K265" i="28"/>
  <c r="K264" i="28"/>
  <c r="K263" i="28"/>
  <c r="K262" i="28"/>
  <c r="K272" i="28" s="1"/>
  <c r="K257" i="28"/>
  <c r="K256" i="28"/>
  <c r="K255" i="28"/>
  <c r="K254" i="28"/>
  <c r="K253" i="28"/>
  <c r="K252" i="28"/>
  <c r="K251" i="28"/>
  <c r="K250" i="28"/>
  <c r="K249" i="28"/>
  <c r="K248" i="28"/>
  <c r="K258" i="28" s="1"/>
  <c r="K243" i="28"/>
  <c r="K242" i="28"/>
  <c r="K241" i="28"/>
  <c r="K240" i="28"/>
  <c r="K239" i="28"/>
  <c r="K238" i="28"/>
  <c r="K237" i="28"/>
  <c r="K236" i="28"/>
  <c r="K235" i="28"/>
  <c r="K234" i="28"/>
  <c r="K244" i="28" s="1"/>
  <c r="K230" i="28"/>
  <c r="K229" i="28"/>
  <c r="K228" i="28"/>
  <c r="K227" i="28"/>
  <c r="K226" i="28"/>
  <c r="K225" i="28"/>
  <c r="K224" i="28"/>
  <c r="K223" i="28"/>
  <c r="K222" i="28"/>
  <c r="K221" i="28"/>
  <c r="K220" i="28"/>
  <c r="K214" i="28"/>
  <c r="K215" i="28" s="1"/>
  <c r="K213" i="28"/>
  <c r="K212" i="28"/>
  <c r="K211" i="28"/>
  <c r="K210" i="28"/>
  <c r="K209" i="28"/>
  <c r="K208" i="28"/>
  <c r="K207" i="28"/>
  <c r="K206" i="28"/>
  <c r="K205" i="28"/>
  <c r="K200" i="28"/>
  <c r="K199" i="28"/>
  <c r="K201" i="28" s="1"/>
  <c r="K198" i="28"/>
  <c r="K197" i="28"/>
  <c r="K196" i="28"/>
  <c r="K195" i="28"/>
  <c r="K194" i="28"/>
  <c r="K193" i="28"/>
  <c r="K192" i="28"/>
  <c r="K191" i="28"/>
  <c r="K186" i="28"/>
  <c r="K185" i="28"/>
  <c r="K184" i="28"/>
  <c r="K187" i="28" s="1"/>
  <c r="K183" i="28"/>
  <c r="K182" i="28"/>
  <c r="K181" i="28"/>
  <c r="K180" i="28"/>
  <c r="K179" i="28"/>
  <c r="K178" i="28"/>
  <c r="K177" i="28"/>
  <c r="K171" i="28"/>
  <c r="K170" i="28"/>
  <c r="K169" i="28"/>
  <c r="K168" i="28"/>
  <c r="K172" i="28" s="1"/>
  <c r="K167" i="28"/>
  <c r="K166" i="28"/>
  <c r="K165" i="28"/>
  <c r="K164" i="28"/>
  <c r="K163" i="28"/>
  <c r="K162" i="28"/>
  <c r="K157" i="28"/>
  <c r="K156" i="28"/>
  <c r="K155" i="28"/>
  <c r="K154" i="28"/>
  <c r="K153" i="28"/>
  <c r="K158" i="28" s="1"/>
  <c r="K152" i="28"/>
  <c r="K151" i="28"/>
  <c r="K150" i="28"/>
  <c r="K149" i="28"/>
  <c r="K148" i="28"/>
  <c r="K143" i="28"/>
  <c r="K142" i="28"/>
  <c r="K141" i="28"/>
  <c r="K140" i="28"/>
  <c r="K139" i="28"/>
  <c r="K138" i="28"/>
  <c r="K144" i="28" s="1"/>
  <c r="K137" i="28"/>
  <c r="K136" i="28"/>
  <c r="K135" i="28"/>
  <c r="K134" i="28"/>
  <c r="K128" i="28"/>
  <c r="K127" i="28"/>
  <c r="K126" i="28"/>
  <c r="K125" i="28"/>
  <c r="K124" i="28"/>
  <c r="K123" i="28"/>
  <c r="K122" i="28"/>
  <c r="K121" i="28"/>
  <c r="K120" i="28"/>
  <c r="K119" i="28"/>
  <c r="K129" i="28" s="1"/>
  <c r="K114" i="28"/>
  <c r="K113" i="28"/>
  <c r="K112" i="28"/>
  <c r="K111" i="28"/>
  <c r="K110" i="28"/>
  <c r="K109" i="28"/>
  <c r="K108" i="28"/>
  <c r="K107" i="28"/>
  <c r="K115" i="28" s="1"/>
  <c r="K106" i="28"/>
  <c r="K105" i="28"/>
  <c r="K100" i="28"/>
  <c r="K99" i="28"/>
  <c r="K98" i="28"/>
  <c r="K97" i="28"/>
  <c r="K96" i="28"/>
  <c r="K95" i="28"/>
  <c r="K94" i="28"/>
  <c r="K93" i="28"/>
  <c r="K92" i="28"/>
  <c r="K91" i="28"/>
  <c r="K101" i="28" s="1"/>
  <c r="K85" i="28"/>
  <c r="K84" i="28"/>
  <c r="K83" i="28"/>
  <c r="K82" i="28"/>
  <c r="K81" i="28"/>
  <c r="K80" i="28"/>
  <c r="K79" i="28"/>
  <c r="K78" i="28"/>
  <c r="K77" i="28"/>
  <c r="K76" i="28"/>
  <c r="K86" i="28" s="1"/>
  <c r="K69" i="28"/>
  <c r="K68" i="28"/>
  <c r="K67" i="28"/>
  <c r="K66" i="28"/>
  <c r="K65" i="28"/>
  <c r="K64" i="28"/>
  <c r="K63" i="28"/>
  <c r="K62" i="28"/>
  <c r="K61" i="28"/>
  <c r="K60" i="28"/>
  <c r="K70" i="28" s="1"/>
  <c r="K56" i="28"/>
  <c r="K55" i="28"/>
  <c r="K54" i="28"/>
  <c r="K53" i="28"/>
  <c r="K52" i="28"/>
  <c r="K51" i="28"/>
  <c r="K50" i="28"/>
  <c r="K49" i="28"/>
  <c r="K48" i="28"/>
  <c r="K47" i="28"/>
  <c r="K46" i="28"/>
  <c r="K41" i="28"/>
  <c r="K42" i="28" s="1"/>
  <c r="K40" i="28"/>
  <c r="K39" i="28"/>
  <c r="K38" i="28"/>
  <c r="K37" i="28"/>
  <c r="K36" i="28"/>
  <c r="K35" i="28"/>
  <c r="K34" i="28"/>
  <c r="K33" i="28"/>
  <c r="K32" i="28"/>
  <c r="K27" i="28"/>
  <c r="K26" i="28"/>
  <c r="K28" i="28" s="1"/>
  <c r="K25" i="28"/>
  <c r="K24" i="28"/>
  <c r="K23" i="28"/>
  <c r="K22" i="28"/>
  <c r="K21" i="28"/>
  <c r="K20" i="28"/>
  <c r="K19" i="28"/>
  <c r="K18" i="28"/>
  <c r="K333" i="27"/>
  <c r="K332" i="27"/>
  <c r="K331" i="27"/>
  <c r="K334" i="27" s="1"/>
  <c r="K330" i="27"/>
  <c r="K329" i="27"/>
  <c r="K328" i="27"/>
  <c r="K327" i="27"/>
  <c r="K326" i="27"/>
  <c r="K325" i="27"/>
  <c r="K324" i="27"/>
  <c r="K317" i="27"/>
  <c r="K316" i="27"/>
  <c r="K315" i="27"/>
  <c r="K314" i="27"/>
  <c r="K318" i="27" s="1"/>
  <c r="K313" i="27"/>
  <c r="K312" i="27"/>
  <c r="K311" i="27"/>
  <c r="K310" i="27"/>
  <c r="K309" i="27"/>
  <c r="K308" i="27"/>
  <c r="K303" i="27"/>
  <c r="K302" i="27"/>
  <c r="K301" i="27"/>
  <c r="K300" i="27"/>
  <c r="K299" i="27"/>
  <c r="K304" i="27" s="1"/>
  <c r="K298" i="27"/>
  <c r="K297" i="27"/>
  <c r="K296" i="27"/>
  <c r="K295" i="27"/>
  <c r="K294" i="27"/>
  <c r="K289" i="27"/>
  <c r="K288" i="27"/>
  <c r="K287" i="27"/>
  <c r="K286" i="27"/>
  <c r="K285" i="27"/>
  <c r="K284" i="27"/>
  <c r="K290" i="27" s="1"/>
  <c r="K283" i="27"/>
  <c r="K282" i="27"/>
  <c r="K281" i="27"/>
  <c r="K280" i="27"/>
  <c r="K271" i="27"/>
  <c r="K270" i="27"/>
  <c r="K269" i="27"/>
  <c r="K268" i="27"/>
  <c r="K267" i="27"/>
  <c r="K266" i="27"/>
  <c r="K265" i="27"/>
  <c r="K264" i="27"/>
  <c r="K263" i="27"/>
  <c r="K262" i="27"/>
  <c r="K272" i="27" s="1"/>
  <c r="K257" i="27"/>
  <c r="K256" i="27"/>
  <c r="K255" i="27"/>
  <c r="K254" i="27"/>
  <c r="K253" i="27"/>
  <c r="K252" i="27"/>
  <c r="K251" i="27"/>
  <c r="K250" i="27"/>
  <c r="K258" i="27" s="1"/>
  <c r="K249" i="27"/>
  <c r="K248" i="27"/>
  <c r="K243" i="27"/>
  <c r="K242" i="27"/>
  <c r="K241" i="27"/>
  <c r="K240" i="27"/>
  <c r="K239" i="27"/>
  <c r="K238" i="27"/>
  <c r="K237" i="27"/>
  <c r="K236" i="27"/>
  <c r="K235" i="27"/>
  <c r="K234" i="27"/>
  <c r="K244" i="27" s="1"/>
  <c r="K229" i="27"/>
  <c r="K228" i="27"/>
  <c r="K227" i="27"/>
  <c r="K226" i="27"/>
  <c r="K225" i="27"/>
  <c r="K224" i="27"/>
  <c r="K223" i="27"/>
  <c r="K222" i="27"/>
  <c r="K221" i="27"/>
  <c r="K220" i="27"/>
  <c r="K230" i="27" s="1"/>
  <c r="K214" i="27"/>
  <c r="K213" i="27"/>
  <c r="K212" i="27"/>
  <c r="K211" i="27"/>
  <c r="K210" i="27"/>
  <c r="K209" i="27"/>
  <c r="K208" i="27"/>
  <c r="K207" i="27"/>
  <c r="K206" i="27"/>
  <c r="K205" i="27"/>
  <c r="K215" i="27" s="1"/>
  <c r="K201" i="27"/>
  <c r="K200" i="27"/>
  <c r="K199" i="27"/>
  <c r="K198" i="27"/>
  <c r="K197" i="27"/>
  <c r="K196" i="27"/>
  <c r="K195" i="27"/>
  <c r="K194" i="27"/>
  <c r="K193" i="27"/>
  <c r="K192" i="27"/>
  <c r="K191" i="27"/>
  <c r="K186" i="27"/>
  <c r="K187" i="27" s="1"/>
  <c r="K185" i="27"/>
  <c r="K184" i="27"/>
  <c r="K183" i="27"/>
  <c r="K182" i="27"/>
  <c r="K181" i="27"/>
  <c r="K180" i="27"/>
  <c r="K179" i="27"/>
  <c r="K178" i="27"/>
  <c r="K177" i="27"/>
  <c r="K171" i="27"/>
  <c r="K170" i="27"/>
  <c r="K172" i="27" s="1"/>
  <c r="K169" i="27"/>
  <c r="K168" i="27"/>
  <c r="K167" i="27"/>
  <c r="K166" i="27"/>
  <c r="K165" i="27"/>
  <c r="K164" i="27"/>
  <c r="K163" i="27"/>
  <c r="K162" i="27"/>
  <c r="K157" i="27"/>
  <c r="K156" i="27"/>
  <c r="K155" i="27"/>
  <c r="K158" i="27" s="1"/>
  <c r="K154" i="27"/>
  <c r="K153" i="27"/>
  <c r="K152" i="27"/>
  <c r="K151" i="27"/>
  <c r="K150" i="27"/>
  <c r="K149" i="27"/>
  <c r="K148" i="27"/>
  <c r="K143" i="27"/>
  <c r="K142" i="27"/>
  <c r="K141" i="27"/>
  <c r="K140" i="27"/>
  <c r="K144" i="27" s="1"/>
  <c r="K139" i="27"/>
  <c r="K138" i="27"/>
  <c r="K137" i="27"/>
  <c r="K136" i="27"/>
  <c r="K135" i="27"/>
  <c r="K134" i="27"/>
  <c r="K128" i="27"/>
  <c r="K127" i="27"/>
  <c r="K126" i="27"/>
  <c r="K125" i="27"/>
  <c r="K124" i="27"/>
  <c r="K129" i="27" s="1"/>
  <c r="K123" i="27"/>
  <c r="K122" i="27"/>
  <c r="K121" i="27"/>
  <c r="K120" i="27"/>
  <c r="K119" i="27"/>
  <c r="K114" i="27"/>
  <c r="K113" i="27"/>
  <c r="K112" i="27"/>
  <c r="K111" i="27"/>
  <c r="K110" i="27"/>
  <c r="K109" i="27"/>
  <c r="K115" i="27" s="1"/>
  <c r="K108" i="27"/>
  <c r="K107" i="27"/>
  <c r="K106" i="27"/>
  <c r="K105" i="27"/>
  <c r="K100" i="27"/>
  <c r="K99" i="27"/>
  <c r="K98" i="27"/>
  <c r="K97" i="27"/>
  <c r="K96" i="27"/>
  <c r="K95" i="27"/>
  <c r="K94" i="27"/>
  <c r="K93" i="27"/>
  <c r="K92" i="27"/>
  <c r="K91" i="27"/>
  <c r="K101" i="27" s="1"/>
  <c r="K85" i="27"/>
  <c r="K84" i="27"/>
  <c r="K83" i="27"/>
  <c r="K82" i="27"/>
  <c r="K81" i="27"/>
  <c r="K80" i="27"/>
  <c r="K79" i="27"/>
  <c r="K78" i="27"/>
  <c r="K86" i="27" s="1"/>
  <c r="K77" i="27"/>
  <c r="K76" i="27"/>
  <c r="K69" i="27"/>
  <c r="K68" i="27"/>
  <c r="K67" i="27"/>
  <c r="K66" i="27"/>
  <c r="K65" i="27"/>
  <c r="K64" i="27"/>
  <c r="K63" i="27"/>
  <c r="K62" i="27"/>
  <c r="K61" i="27"/>
  <c r="K60" i="27"/>
  <c r="K70" i="27" s="1"/>
  <c r="K55" i="27"/>
  <c r="K54" i="27"/>
  <c r="K53" i="27"/>
  <c r="K52" i="27"/>
  <c r="K51" i="27"/>
  <c r="K50" i="27"/>
  <c r="K49" i="27"/>
  <c r="K48" i="27"/>
  <c r="K47" i="27"/>
  <c r="K46" i="27"/>
  <c r="K56" i="27" s="1"/>
  <c r="K41" i="27"/>
  <c r="K40" i="27"/>
  <c r="K39" i="27"/>
  <c r="K38" i="27"/>
  <c r="K37" i="27"/>
  <c r="K36" i="27"/>
  <c r="K35" i="27"/>
  <c r="K34" i="27"/>
  <c r="K33" i="27"/>
  <c r="K32" i="27"/>
  <c r="K42" i="27" s="1"/>
  <c r="K28" i="27"/>
  <c r="K27" i="27"/>
  <c r="K26" i="27"/>
  <c r="K25" i="27"/>
  <c r="K24" i="27"/>
  <c r="K23" i="27"/>
  <c r="K22" i="27"/>
  <c r="K21" i="27"/>
  <c r="K20" i="27"/>
  <c r="K19" i="27"/>
  <c r="K18" i="27"/>
  <c r="K333" i="26"/>
  <c r="K332" i="26"/>
  <c r="K331" i="26"/>
  <c r="K330" i="26"/>
  <c r="K329" i="26"/>
  <c r="K328" i="26"/>
  <c r="K327" i="26"/>
  <c r="K326" i="26"/>
  <c r="K325" i="26"/>
  <c r="K324" i="26"/>
  <c r="K334" i="26" s="1"/>
  <c r="K318" i="26"/>
  <c r="K317" i="26"/>
  <c r="K316" i="26"/>
  <c r="K315" i="26"/>
  <c r="K314" i="26"/>
  <c r="K313" i="26"/>
  <c r="K312" i="26"/>
  <c r="K311" i="26"/>
  <c r="K310" i="26"/>
  <c r="K309" i="26"/>
  <c r="K308" i="26"/>
  <c r="K303" i="26"/>
  <c r="K304" i="26" s="1"/>
  <c r="K302" i="26"/>
  <c r="K301" i="26"/>
  <c r="K300" i="26"/>
  <c r="K299" i="26"/>
  <c r="K298" i="26"/>
  <c r="K297" i="26"/>
  <c r="K296" i="26"/>
  <c r="K295" i="26"/>
  <c r="K294" i="26"/>
  <c r="K289" i="26"/>
  <c r="K288" i="26"/>
  <c r="K290" i="26" s="1"/>
  <c r="K287" i="26"/>
  <c r="K286" i="26"/>
  <c r="K285" i="26"/>
  <c r="K284" i="26"/>
  <c r="K283" i="26"/>
  <c r="K282" i="26"/>
  <c r="K281" i="26"/>
  <c r="K280" i="26"/>
  <c r="K271" i="26"/>
  <c r="K270" i="26"/>
  <c r="K269" i="26"/>
  <c r="K272" i="26" s="1"/>
  <c r="K268" i="26"/>
  <c r="K267" i="26"/>
  <c r="K266" i="26"/>
  <c r="K265" i="26"/>
  <c r="K264" i="26"/>
  <c r="K263" i="26"/>
  <c r="K262" i="26"/>
  <c r="K257" i="26"/>
  <c r="K256" i="26"/>
  <c r="K255" i="26"/>
  <c r="K254" i="26"/>
  <c r="K258" i="26" s="1"/>
  <c r="K253" i="26"/>
  <c r="K252" i="26"/>
  <c r="K251" i="26"/>
  <c r="K250" i="26"/>
  <c r="K249" i="26"/>
  <c r="K248" i="26"/>
  <c r="K243" i="26"/>
  <c r="K242" i="26"/>
  <c r="K241" i="26"/>
  <c r="K240" i="26"/>
  <c r="K239" i="26"/>
  <c r="K238" i="26"/>
  <c r="K237" i="26"/>
  <c r="K236" i="26"/>
  <c r="K235" i="26"/>
  <c r="K244" i="26" s="1"/>
  <c r="K234" i="26"/>
  <c r="K229" i="26"/>
  <c r="K228" i="26"/>
  <c r="K227" i="26"/>
  <c r="K226" i="26"/>
  <c r="K225" i="26"/>
  <c r="K224" i="26"/>
  <c r="K223" i="26"/>
  <c r="K222" i="26"/>
  <c r="K221" i="26"/>
  <c r="K220" i="26"/>
  <c r="K230" i="26" s="1"/>
  <c r="K214" i="26"/>
  <c r="K213" i="26"/>
  <c r="K212" i="26"/>
  <c r="K211" i="26"/>
  <c r="K210" i="26"/>
  <c r="K209" i="26"/>
  <c r="K208" i="26"/>
  <c r="K207" i="26"/>
  <c r="K206" i="26"/>
  <c r="K205" i="26"/>
  <c r="K215" i="26" s="1"/>
  <c r="K200" i="26"/>
  <c r="K199" i="26"/>
  <c r="K198" i="26"/>
  <c r="K197" i="26"/>
  <c r="K196" i="26"/>
  <c r="K195" i="26"/>
  <c r="K194" i="26"/>
  <c r="K193" i="26"/>
  <c r="K201" i="26" s="1"/>
  <c r="K192" i="26"/>
  <c r="K191" i="26"/>
  <c r="K186" i="26"/>
  <c r="K185" i="26"/>
  <c r="K184" i="26"/>
  <c r="K183" i="26"/>
  <c r="K182" i="26"/>
  <c r="K181" i="26"/>
  <c r="K180" i="26"/>
  <c r="K179" i="26"/>
  <c r="K178" i="26"/>
  <c r="K187" i="26" s="1"/>
  <c r="K177" i="26"/>
  <c r="K171" i="26"/>
  <c r="K170" i="26"/>
  <c r="K169" i="26"/>
  <c r="K168" i="26"/>
  <c r="K167" i="26"/>
  <c r="K166" i="26"/>
  <c r="K165" i="26"/>
  <c r="K164" i="26"/>
  <c r="K163" i="26"/>
  <c r="K162" i="26"/>
  <c r="K172" i="26" s="1"/>
  <c r="K157" i="26"/>
  <c r="K156" i="26"/>
  <c r="K155" i="26"/>
  <c r="K154" i="26"/>
  <c r="K153" i="26"/>
  <c r="K152" i="26"/>
  <c r="K151" i="26"/>
  <c r="K150" i="26"/>
  <c r="K149" i="26"/>
  <c r="K148" i="26"/>
  <c r="K158" i="26" s="1"/>
  <c r="K144" i="26"/>
  <c r="K143" i="26"/>
  <c r="K142" i="26"/>
  <c r="K141" i="26"/>
  <c r="K140" i="26"/>
  <c r="K139" i="26"/>
  <c r="K138" i="26"/>
  <c r="K137" i="26"/>
  <c r="K136" i="26"/>
  <c r="K135" i="26"/>
  <c r="K134" i="26"/>
  <c r="K128" i="26"/>
  <c r="K129" i="26" s="1"/>
  <c r="K127" i="26"/>
  <c r="K126" i="26"/>
  <c r="K125" i="26"/>
  <c r="K124" i="26"/>
  <c r="K123" i="26"/>
  <c r="K122" i="26"/>
  <c r="K121" i="26"/>
  <c r="K120" i="26"/>
  <c r="K119" i="26"/>
  <c r="K114" i="26"/>
  <c r="K113" i="26"/>
  <c r="K115" i="26" s="1"/>
  <c r="K112" i="26"/>
  <c r="K111" i="26"/>
  <c r="K110" i="26"/>
  <c r="K109" i="26"/>
  <c r="K108" i="26"/>
  <c r="K107" i="26"/>
  <c r="K106" i="26"/>
  <c r="K105" i="26"/>
  <c r="K100" i="26"/>
  <c r="K99" i="26"/>
  <c r="K98" i="26"/>
  <c r="K101" i="26" s="1"/>
  <c r="K97" i="26"/>
  <c r="K96" i="26"/>
  <c r="K95" i="26"/>
  <c r="K94" i="26"/>
  <c r="K93" i="26"/>
  <c r="K92" i="26"/>
  <c r="K91" i="26"/>
  <c r="K85" i="26"/>
  <c r="K84" i="26"/>
  <c r="K83" i="26"/>
  <c r="K82" i="26"/>
  <c r="K86" i="26" s="1"/>
  <c r="K81" i="26"/>
  <c r="K80" i="26"/>
  <c r="K79" i="26"/>
  <c r="K78" i="26"/>
  <c r="K77" i="26"/>
  <c r="K76" i="26"/>
  <c r="K69" i="26"/>
  <c r="K68" i="26"/>
  <c r="K67" i="26"/>
  <c r="K66" i="26"/>
  <c r="K65" i="26"/>
  <c r="K64" i="26"/>
  <c r="K63" i="26"/>
  <c r="K62" i="26"/>
  <c r="K61" i="26"/>
  <c r="K70" i="26" s="1"/>
  <c r="K60" i="26"/>
  <c r="K55" i="26"/>
  <c r="K54" i="26"/>
  <c r="K53" i="26"/>
  <c r="K52" i="26"/>
  <c r="K51" i="26"/>
  <c r="K50" i="26"/>
  <c r="K49" i="26"/>
  <c r="K48" i="26"/>
  <c r="K47" i="26"/>
  <c r="K46" i="26"/>
  <c r="K56" i="26" s="1"/>
  <c r="K41" i="26"/>
  <c r="K40" i="26"/>
  <c r="K39" i="26"/>
  <c r="K38" i="26"/>
  <c r="K37" i="26"/>
  <c r="K36" i="26"/>
  <c r="K35" i="26"/>
  <c r="K34" i="26"/>
  <c r="K33" i="26"/>
  <c r="K32" i="26"/>
  <c r="K42" i="26" s="1"/>
  <c r="K27" i="26"/>
  <c r="K26" i="26"/>
  <c r="K25" i="26"/>
  <c r="K24" i="26"/>
  <c r="K23" i="26"/>
  <c r="K22" i="26"/>
  <c r="K21" i="26"/>
  <c r="K20" i="26"/>
  <c r="K28" i="26" s="1"/>
  <c r="K19" i="26"/>
  <c r="K18" i="26"/>
  <c r="K333" i="25"/>
  <c r="K332" i="25"/>
  <c r="K331" i="25"/>
  <c r="K330" i="25"/>
  <c r="K329" i="25"/>
  <c r="K328" i="25"/>
  <c r="K327" i="25"/>
  <c r="K326" i="25"/>
  <c r="K325" i="25"/>
  <c r="K324" i="25"/>
  <c r="K334" i="25" s="1"/>
  <c r="K318" i="25"/>
  <c r="K317" i="25"/>
  <c r="K316" i="25"/>
  <c r="K315" i="25"/>
  <c r="K314" i="25"/>
  <c r="K313" i="25"/>
  <c r="K312" i="25"/>
  <c r="K311" i="25"/>
  <c r="K310" i="25"/>
  <c r="K309" i="25"/>
  <c r="K308" i="25"/>
  <c r="K303" i="25"/>
  <c r="K304" i="25" s="1"/>
  <c r="K302" i="25"/>
  <c r="K301" i="25"/>
  <c r="K300" i="25"/>
  <c r="K299" i="25"/>
  <c r="K298" i="25"/>
  <c r="K297" i="25"/>
  <c r="K296" i="25"/>
  <c r="K295" i="25"/>
  <c r="K294" i="25"/>
  <c r="K289" i="25"/>
  <c r="K288" i="25"/>
  <c r="K290" i="25" s="1"/>
  <c r="K287" i="25"/>
  <c r="K286" i="25"/>
  <c r="K285" i="25"/>
  <c r="K284" i="25"/>
  <c r="K283" i="25"/>
  <c r="K282" i="25"/>
  <c r="K281" i="25"/>
  <c r="K280" i="25"/>
  <c r="K271" i="25"/>
  <c r="K270" i="25"/>
  <c r="K269" i="25"/>
  <c r="K272" i="25" s="1"/>
  <c r="K268" i="25"/>
  <c r="K267" i="25"/>
  <c r="K266" i="25"/>
  <c r="K265" i="25"/>
  <c r="K264" i="25"/>
  <c r="K263" i="25"/>
  <c r="K262" i="25"/>
  <c r="K257" i="25"/>
  <c r="K256" i="25"/>
  <c r="K255" i="25"/>
  <c r="K254" i="25"/>
  <c r="K258" i="25" s="1"/>
  <c r="K253" i="25"/>
  <c r="K252" i="25"/>
  <c r="K251" i="25"/>
  <c r="K250" i="25"/>
  <c r="K249" i="25"/>
  <c r="K248" i="25"/>
  <c r="K243" i="25"/>
  <c r="K242" i="25"/>
  <c r="K241" i="25"/>
  <c r="K240" i="25"/>
  <c r="K239" i="25"/>
  <c r="K238" i="25"/>
  <c r="K237" i="25"/>
  <c r="K236" i="25"/>
  <c r="K235" i="25"/>
  <c r="K234" i="25"/>
  <c r="K244" i="25" s="1"/>
  <c r="K229" i="25"/>
  <c r="K228" i="25"/>
  <c r="K227" i="25"/>
  <c r="K226" i="25"/>
  <c r="K225" i="25"/>
  <c r="K224" i="25"/>
  <c r="K230" i="25" s="1"/>
  <c r="K223" i="25"/>
  <c r="K222" i="25"/>
  <c r="K221" i="25"/>
  <c r="K220" i="25"/>
  <c r="K214" i="25"/>
  <c r="K213" i="25"/>
  <c r="K212" i="25"/>
  <c r="K211" i="25"/>
  <c r="K210" i="25"/>
  <c r="K209" i="25"/>
  <c r="K208" i="25"/>
  <c r="K215" i="25" s="1"/>
  <c r="K207" i="25"/>
  <c r="K206" i="25"/>
  <c r="K205" i="25"/>
  <c r="K200" i="25"/>
  <c r="K199" i="25"/>
  <c r="K198" i="25"/>
  <c r="K197" i="25"/>
  <c r="K196" i="25"/>
  <c r="K195" i="25"/>
  <c r="K194" i="25"/>
  <c r="K193" i="25"/>
  <c r="K201" i="25" s="1"/>
  <c r="K192" i="25"/>
  <c r="K191" i="25"/>
  <c r="K186" i="25"/>
  <c r="K185" i="25"/>
  <c r="K184" i="25"/>
  <c r="K183" i="25"/>
  <c r="K182" i="25"/>
  <c r="K181" i="25"/>
  <c r="K180" i="25"/>
  <c r="K179" i="25"/>
  <c r="K178" i="25"/>
  <c r="K177" i="25"/>
  <c r="K187" i="25" s="1"/>
  <c r="K171" i="25"/>
  <c r="K170" i="25"/>
  <c r="K169" i="25"/>
  <c r="K168" i="25"/>
  <c r="K167" i="25"/>
  <c r="K166" i="25"/>
  <c r="K165" i="25"/>
  <c r="K164" i="25"/>
  <c r="K163" i="25"/>
  <c r="K162" i="25"/>
  <c r="K172" i="25" s="1"/>
  <c r="K157" i="25"/>
  <c r="K156" i="25"/>
  <c r="K155" i="25"/>
  <c r="K154" i="25"/>
  <c r="K153" i="25"/>
  <c r="K152" i="25"/>
  <c r="K151" i="25"/>
  <c r="K150" i="25"/>
  <c r="K149" i="25"/>
  <c r="K148" i="25"/>
  <c r="K158" i="25" s="1"/>
  <c r="K144" i="25"/>
  <c r="K143" i="25"/>
  <c r="K142" i="25"/>
  <c r="K141" i="25"/>
  <c r="K140" i="25"/>
  <c r="K139" i="25"/>
  <c r="K138" i="25"/>
  <c r="K137" i="25"/>
  <c r="K136" i="25"/>
  <c r="K135" i="25"/>
  <c r="K134" i="25"/>
  <c r="K128" i="25"/>
  <c r="K129" i="25" s="1"/>
  <c r="K127" i="25"/>
  <c r="K126" i="25"/>
  <c r="K125" i="25"/>
  <c r="K124" i="25"/>
  <c r="K123" i="25"/>
  <c r="K122" i="25"/>
  <c r="K121" i="25"/>
  <c r="K120" i="25"/>
  <c r="K119" i="25"/>
  <c r="K114" i="25"/>
  <c r="K113" i="25"/>
  <c r="K115" i="25" s="1"/>
  <c r="K112" i="25"/>
  <c r="K111" i="25"/>
  <c r="K110" i="25"/>
  <c r="K109" i="25"/>
  <c r="K108" i="25"/>
  <c r="K107" i="25"/>
  <c r="K106" i="25"/>
  <c r="K105" i="25"/>
  <c r="K100" i="25"/>
  <c r="K99" i="25"/>
  <c r="K98" i="25"/>
  <c r="K101" i="25" s="1"/>
  <c r="K97" i="25"/>
  <c r="K96" i="25"/>
  <c r="K95" i="25"/>
  <c r="K94" i="25"/>
  <c r="K93" i="25"/>
  <c r="K92" i="25"/>
  <c r="K91" i="25"/>
  <c r="K85" i="25"/>
  <c r="K84" i="25"/>
  <c r="K83" i="25"/>
  <c r="K82" i="25"/>
  <c r="K86" i="25" s="1"/>
  <c r="K81" i="25"/>
  <c r="K80" i="25"/>
  <c r="K79" i="25"/>
  <c r="K78" i="25"/>
  <c r="K77" i="25"/>
  <c r="K76" i="25"/>
  <c r="K69" i="25"/>
  <c r="K68" i="25"/>
  <c r="K67" i="25"/>
  <c r="K66" i="25"/>
  <c r="K65" i="25"/>
  <c r="K64" i="25"/>
  <c r="K63" i="25"/>
  <c r="K62" i="25"/>
  <c r="K61" i="25"/>
  <c r="K60" i="25"/>
  <c r="K70" i="25" s="1"/>
  <c r="K55" i="25"/>
  <c r="K54" i="25"/>
  <c r="K53" i="25"/>
  <c r="K52" i="25"/>
  <c r="K51" i="25"/>
  <c r="K50" i="25"/>
  <c r="K56" i="25" s="1"/>
  <c r="K49" i="25"/>
  <c r="K48" i="25"/>
  <c r="K47" i="25"/>
  <c r="K46" i="25"/>
  <c r="K41" i="25"/>
  <c r="K40" i="25"/>
  <c r="K39" i="25"/>
  <c r="K38" i="25"/>
  <c r="K37" i="25"/>
  <c r="K36" i="25"/>
  <c r="K35" i="25"/>
  <c r="K42" i="25" s="1"/>
  <c r="K34" i="25"/>
  <c r="K33" i="25"/>
  <c r="K32" i="25"/>
  <c r="K27" i="25"/>
  <c r="K26" i="25"/>
  <c r="K25" i="25"/>
  <c r="K24" i="25"/>
  <c r="K23" i="25"/>
  <c r="K22" i="25"/>
  <c r="K21" i="25"/>
  <c r="K20" i="25"/>
  <c r="K28" i="25" s="1"/>
  <c r="K19" i="25"/>
  <c r="K18" i="25"/>
  <c r="K333" i="24"/>
  <c r="K332" i="24"/>
  <c r="K331" i="24"/>
  <c r="K330" i="24"/>
  <c r="K329" i="24"/>
  <c r="K328" i="24"/>
  <c r="K327" i="24"/>
  <c r="K326" i="24"/>
  <c r="K325" i="24"/>
  <c r="K324" i="24"/>
  <c r="K334" i="24" s="1"/>
  <c r="K317" i="24"/>
  <c r="K316" i="24"/>
  <c r="K315" i="24"/>
  <c r="K314" i="24"/>
  <c r="K313" i="24"/>
  <c r="K312" i="24"/>
  <c r="K311" i="24"/>
  <c r="K310" i="24"/>
  <c r="K309" i="24"/>
  <c r="K308" i="24"/>
  <c r="K318" i="24" s="1"/>
  <c r="K303" i="24"/>
  <c r="K302" i="24"/>
  <c r="K301" i="24"/>
  <c r="K300" i="24"/>
  <c r="K299" i="24"/>
  <c r="K298" i="24"/>
  <c r="K297" i="24"/>
  <c r="K296" i="24"/>
  <c r="K295" i="24"/>
  <c r="K294" i="24"/>
  <c r="K304" i="24" s="1"/>
  <c r="K290" i="24"/>
  <c r="K289" i="24"/>
  <c r="K288" i="24"/>
  <c r="K287" i="24"/>
  <c r="K286" i="24"/>
  <c r="K285" i="24"/>
  <c r="K284" i="24"/>
  <c r="K283" i="24"/>
  <c r="K282" i="24"/>
  <c r="K281" i="24"/>
  <c r="K280" i="24"/>
  <c r="K271" i="24"/>
  <c r="K272" i="24" s="1"/>
  <c r="K270" i="24"/>
  <c r="K269" i="24"/>
  <c r="K268" i="24"/>
  <c r="K267" i="24"/>
  <c r="K266" i="24"/>
  <c r="K265" i="24"/>
  <c r="K264" i="24"/>
  <c r="K263" i="24"/>
  <c r="K262" i="24"/>
  <c r="K257" i="24"/>
  <c r="K256" i="24"/>
  <c r="K258" i="24" s="1"/>
  <c r="K255" i="24"/>
  <c r="K254" i="24"/>
  <c r="K253" i="24"/>
  <c r="K252" i="24"/>
  <c r="K251" i="24"/>
  <c r="K250" i="24"/>
  <c r="K249" i="24"/>
  <c r="K248" i="24"/>
  <c r="K243" i="24"/>
  <c r="K242" i="24"/>
  <c r="K241" i="24"/>
  <c r="K244" i="24" s="1"/>
  <c r="K240" i="24"/>
  <c r="K239" i="24"/>
  <c r="K238" i="24"/>
  <c r="K237" i="24"/>
  <c r="K236" i="24"/>
  <c r="K235" i="24"/>
  <c r="K234" i="24"/>
  <c r="K229" i="24"/>
  <c r="K228" i="24"/>
  <c r="K227" i="24"/>
  <c r="K226" i="24"/>
  <c r="K230" i="24" s="1"/>
  <c r="K225" i="24"/>
  <c r="K224" i="24"/>
  <c r="K223" i="24"/>
  <c r="K222" i="24"/>
  <c r="K221" i="24"/>
  <c r="K220" i="24"/>
  <c r="K214" i="24"/>
  <c r="K213" i="24"/>
  <c r="K212" i="24"/>
  <c r="K211" i="24"/>
  <c r="K210" i="24"/>
  <c r="K209" i="24"/>
  <c r="K208" i="24"/>
  <c r="K207" i="24"/>
  <c r="K206" i="24"/>
  <c r="K205" i="24"/>
  <c r="K215" i="24" s="1"/>
  <c r="K200" i="24"/>
  <c r="K199" i="24"/>
  <c r="K198" i="24"/>
  <c r="K197" i="24"/>
  <c r="K196" i="24"/>
  <c r="K195" i="24"/>
  <c r="K201" i="24" s="1"/>
  <c r="K194" i="24"/>
  <c r="K193" i="24"/>
  <c r="K192" i="24"/>
  <c r="K191" i="24"/>
  <c r="K186" i="24"/>
  <c r="K185" i="24"/>
  <c r="K184" i="24"/>
  <c r="K183" i="24"/>
  <c r="K182" i="24"/>
  <c r="K181" i="24"/>
  <c r="K180" i="24"/>
  <c r="K187" i="24" s="1"/>
  <c r="K179" i="24"/>
  <c r="K178" i="24"/>
  <c r="K177" i="24"/>
  <c r="K171" i="24"/>
  <c r="K170" i="24"/>
  <c r="K169" i="24"/>
  <c r="K168" i="24"/>
  <c r="K167" i="24"/>
  <c r="K166" i="24"/>
  <c r="K165" i="24"/>
  <c r="K164" i="24"/>
  <c r="K172" i="24" s="1"/>
  <c r="K163" i="24"/>
  <c r="K162" i="24"/>
  <c r="K157" i="24"/>
  <c r="K156" i="24"/>
  <c r="K155" i="24"/>
  <c r="K154" i="24"/>
  <c r="K153" i="24"/>
  <c r="K152" i="24"/>
  <c r="K151" i="24"/>
  <c r="K150" i="24"/>
  <c r="K149" i="24"/>
  <c r="K148" i="24"/>
  <c r="K158" i="24" s="1"/>
  <c r="K143" i="24"/>
  <c r="K142" i="24"/>
  <c r="K141" i="24"/>
  <c r="K140" i="24"/>
  <c r="K139" i="24"/>
  <c r="K138" i="24"/>
  <c r="K137" i="24"/>
  <c r="K136" i="24"/>
  <c r="K135" i="24"/>
  <c r="K134" i="24"/>
  <c r="K144" i="24" s="1"/>
  <c r="K128" i="24"/>
  <c r="K127" i="24"/>
  <c r="K126" i="24"/>
  <c r="K125" i="24"/>
  <c r="K124" i="24"/>
  <c r="K123" i="24"/>
  <c r="K122" i="24"/>
  <c r="K121" i="24"/>
  <c r="K120" i="24"/>
  <c r="K119" i="24"/>
  <c r="K129" i="24" s="1"/>
  <c r="K115" i="24"/>
  <c r="K114" i="24"/>
  <c r="K113" i="24"/>
  <c r="K112" i="24"/>
  <c r="K111" i="24"/>
  <c r="K110" i="24"/>
  <c r="K109" i="24"/>
  <c r="K108" i="24"/>
  <c r="K107" i="24"/>
  <c r="K106" i="24"/>
  <c r="K105" i="24"/>
  <c r="K100" i="24"/>
  <c r="K101" i="24" s="1"/>
  <c r="K99" i="24"/>
  <c r="K98" i="24"/>
  <c r="K97" i="24"/>
  <c r="K96" i="24"/>
  <c r="K95" i="24"/>
  <c r="K94" i="24"/>
  <c r="K93" i="24"/>
  <c r="K92" i="24"/>
  <c r="K91" i="24"/>
  <c r="K85" i="24"/>
  <c r="K84" i="24"/>
  <c r="K86" i="24" s="1"/>
  <c r="K83" i="24"/>
  <c r="K82" i="24"/>
  <c r="K81" i="24"/>
  <c r="K80" i="24"/>
  <c r="K79" i="24"/>
  <c r="K78" i="24"/>
  <c r="K77" i="24"/>
  <c r="K76" i="24"/>
  <c r="K69" i="24"/>
  <c r="K68" i="24"/>
  <c r="K67" i="24"/>
  <c r="K70" i="24" s="1"/>
  <c r="K66" i="24"/>
  <c r="K65" i="24"/>
  <c r="K64" i="24"/>
  <c r="K63" i="24"/>
  <c r="K62" i="24"/>
  <c r="K61" i="24"/>
  <c r="K60" i="24"/>
  <c r="K55" i="24"/>
  <c r="K54" i="24"/>
  <c r="K53" i="24"/>
  <c r="K52" i="24"/>
  <c r="K56" i="24" s="1"/>
  <c r="K51" i="24"/>
  <c r="K50" i="24"/>
  <c r="K49" i="24"/>
  <c r="K48" i="24"/>
  <c r="K47" i="24"/>
  <c r="K46" i="24"/>
  <c r="K41" i="24"/>
  <c r="K40" i="24"/>
  <c r="K39" i="24"/>
  <c r="K38" i="24"/>
  <c r="K37" i="24"/>
  <c r="K42" i="24" s="1"/>
  <c r="K36" i="24"/>
  <c r="K35" i="24"/>
  <c r="K34" i="24"/>
  <c r="K33" i="24"/>
  <c r="K32" i="24"/>
  <c r="K27" i="24"/>
  <c r="K26" i="24"/>
  <c r="K25" i="24"/>
  <c r="K24" i="24"/>
  <c r="K23" i="24"/>
  <c r="K22" i="24"/>
  <c r="K28" i="24" s="1"/>
  <c r="K21" i="24"/>
  <c r="K20" i="24"/>
  <c r="K19" i="24"/>
  <c r="K18" i="24"/>
  <c r="K333" i="23"/>
  <c r="K332" i="23"/>
  <c r="K331" i="23"/>
  <c r="K330" i="23"/>
  <c r="K329" i="23"/>
  <c r="K328" i="23"/>
  <c r="K327" i="23"/>
  <c r="K326" i="23"/>
  <c r="K325" i="23"/>
  <c r="K324" i="23"/>
  <c r="K334" i="23" s="1"/>
  <c r="K318" i="23"/>
  <c r="K317" i="23"/>
  <c r="K316" i="23"/>
  <c r="K315" i="23"/>
  <c r="K314" i="23"/>
  <c r="K313" i="23"/>
  <c r="K312" i="23"/>
  <c r="K311" i="23"/>
  <c r="K310" i="23"/>
  <c r="K309" i="23"/>
  <c r="K308" i="23"/>
  <c r="K303" i="23"/>
  <c r="K304" i="23" s="1"/>
  <c r="K302" i="23"/>
  <c r="K301" i="23"/>
  <c r="K300" i="23"/>
  <c r="K299" i="23"/>
  <c r="K298" i="23"/>
  <c r="K297" i="23"/>
  <c r="K296" i="23"/>
  <c r="K295" i="23"/>
  <c r="K294" i="23"/>
  <c r="K289" i="23"/>
  <c r="K288" i="23"/>
  <c r="K290" i="23" s="1"/>
  <c r="K287" i="23"/>
  <c r="K286" i="23"/>
  <c r="K285" i="23"/>
  <c r="K284" i="23"/>
  <c r="K283" i="23"/>
  <c r="K282" i="23"/>
  <c r="K281" i="23"/>
  <c r="K280" i="23"/>
  <c r="K271" i="23"/>
  <c r="K270" i="23"/>
  <c r="K269" i="23"/>
  <c r="K272" i="23" s="1"/>
  <c r="K268" i="23"/>
  <c r="K267" i="23"/>
  <c r="K266" i="23"/>
  <c r="K265" i="23"/>
  <c r="K264" i="23"/>
  <c r="K263" i="23"/>
  <c r="K262" i="23"/>
  <c r="K257" i="23"/>
  <c r="K256" i="23"/>
  <c r="K255" i="23"/>
  <c r="K254" i="23"/>
  <c r="K258" i="23" s="1"/>
  <c r="K253" i="23"/>
  <c r="K252" i="23"/>
  <c r="K251" i="23"/>
  <c r="K250" i="23"/>
  <c r="K249" i="23"/>
  <c r="K248" i="23"/>
  <c r="K243" i="23"/>
  <c r="K242" i="23"/>
  <c r="K241" i="23"/>
  <c r="K240" i="23"/>
  <c r="K239" i="23"/>
  <c r="K244" i="23" s="1"/>
  <c r="K238" i="23"/>
  <c r="K237" i="23"/>
  <c r="K236" i="23"/>
  <c r="K235" i="23"/>
  <c r="K234" i="23"/>
  <c r="K229" i="23"/>
  <c r="K228" i="23"/>
  <c r="K227" i="23"/>
  <c r="K226" i="23"/>
  <c r="K225" i="23"/>
  <c r="K224" i="23"/>
  <c r="K230" i="23" s="1"/>
  <c r="K223" i="23"/>
  <c r="K222" i="23"/>
  <c r="K221" i="23"/>
  <c r="K220" i="23"/>
  <c r="K214" i="23"/>
  <c r="K213" i="23"/>
  <c r="K212" i="23"/>
  <c r="K211" i="23"/>
  <c r="K210" i="23"/>
  <c r="K209" i="23"/>
  <c r="K208" i="23"/>
  <c r="K215" i="23" s="1"/>
  <c r="K207" i="23"/>
  <c r="K206" i="23"/>
  <c r="K205" i="23"/>
  <c r="K200" i="23"/>
  <c r="K199" i="23"/>
  <c r="K198" i="23"/>
  <c r="K197" i="23"/>
  <c r="K196" i="23"/>
  <c r="K195" i="23"/>
  <c r="K194" i="23"/>
  <c r="K193" i="23"/>
  <c r="K201" i="23" s="1"/>
  <c r="K192" i="23"/>
  <c r="K191" i="23"/>
  <c r="K186" i="23"/>
  <c r="K185" i="23"/>
  <c r="K184" i="23"/>
  <c r="K183" i="23"/>
  <c r="K182" i="23"/>
  <c r="K181" i="23"/>
  <c r="K180" i="23"/>
  <c r="K179" i="23"/>
  <c r="K178" i="23"/>
  <c r="K187" i="23" s="1"/>
  <c r="K177" i="23"/>
  <c r="K171" i="23"/>
  <c r="K170" i="23"/>
  <c r="K169" i="23"/>
  <c r="K168" i="23"/>
  <c r="K167" i="23"/>
  <c r="K166" i="23"/>
  <c r="K165" i="23"/>
  <c r="K164" i="23"/>
  <c r="K163" i="23"/>
  <c r="K162" i="23"/>
  <c r="K172" i="23" s="1"/>
  <c r="K157" i="23"/>
  <c r="K156" i="23"/>
  <c r="K155" i="23"/>
  <c r="K154" i="23"/>
  <c r="K153" i="23"/>
  <c r="K152" i="23"/>
  <c r="K151" i="23"/>
  <c r="K150" i="23"/>
  <c r="K149" i="23"/>
  <c r="K148" i="23"/>
  <c r="K158" i="23" s="1"/>
  <c r="K144" i="23"/>
  <c r="K143" i="23"/>
  <c r="K142" i="23"/>
  <c r="K141" i="23"/>
  <c r="K140" i="23"/>
  <c r="K139" i="23"/>
  <c r="K138" i="23"/>
  <c r="K137" i="23"/>
  <c r="K136" i="23"/>
  <c r="K135" i="23"/>
  <c r="K134" i="23"/>
  <c r="K128" i="23"/>
  <c r="K129" i="23" s="1"/>
  <c r="K127" i="23"/>
  <c r="K126" i="23"/>
  <c r="K125" i="23"/>
  <c r="K124" i="23"/>
  <c r="K123" i="23"/>
  <c r="K122" i="23"/>
  <c r="K121" i="23"/>
  <c r="K120" i="23"/>
  <c r="K119" i="23"/>
  <c r="K114" i="23"/>
  <c r="K113" i="23"/>
  <c r="K115" i="23" s="1"/>
  <c r="K112" i="23"/>
  <c r="K111" i="23"/>
  <c r="K110" i="23"/>
  <c r="K109" i="23"/>
  <c r="K108" i="23"/>
  <c r="K107" i="23"/>
  <c r="K106" i="23"/>
  <c r="K105" i="23"/>
  <c r="K100" i="23"/>
  <c r="K99" i="23"/>
  <c r="K98" i="23"/>
  <c r="K101" i="23" s="1"/>
  <c r="K97" i="23"/>
  <c r="K96" i="23"/>
  <c r="K95" i="23"/>
  <c r="K94" i="23"/>
  <c r="K93" i="23"/>
  <c r="K92" i="23"/>
  <c r="K91" i="23"/>
  <c r="K85" i="23"/>
  <c r="K84" i="23"/>
  <c r="K83" i="23"/>
  <c r="K82" i="23"/>
  <c r="K86" i="23" s="1"/>
  <c r="K81" i="23"/>
  <c r="K80" i="23"/>
  <c r="K79" i="23"/>
  <c r="K78" i="23"/>
  <c r="K77" i="23"/>
  <c r="K76" i="23"/>
  <c r="K69" i="23"/>
  <c r="K68" i="23"/>
  <c r="K67" i="23"/>
  <c r="K66" i="23"/>
  <c r="K65" i="23"/>
  <c r="K70" i="23" s="1"/>
  <c r="K64" i="23"/>
  <c r="K63" i="23"/>
  <c r="K62" i="23"/>
  <c r="K61" i="23"/>
  <c r="K60" i="23"/>
  <c r="K55" i="23"/>
  <c r="K54" i="23"/>
  <c r="K53" i="23"/>
  <c r="K52" i="23"/>
  <c r="K51" i="23"/>
  <c r="K50" i="23"/>
  <c r="K56" i="23" s="1"/>
  <c r="K49" i="23"/>
  <c r="K48" i="23"/>
  <c r="K47" i="23"/>
  <c r="K46" i="23"/>
  <c r="K41" i="23"/>
  <c r="K40" i="23"/>
  <c r="K39" i="23"/>
  <c r="K38" i="23"/>
  <c r="K37" i="23"/>
  <c r="K36" i="23"/>
  <c r="K35" i="23"/>
  <c r="K42" i="23" s="1"/>
  <c r="K34" i="23"/>
  <c r="K33" i="23"/>
  <c r="K32" i="23"/>
  <c r="K27" i="23"/>
  <c r="K26" i="23"/>
  <c r="K25" i="23"/>
  <c r="K24" i="23"/>
  <c r="K23" i="23"/>
  <c r="K22" i="23"/>
  <c r="K21" i="23"/>
  <c r="K20" i="23"/>
  <c r="K19" i="23"/>
  <c r="K18" i="23"/>
  <c r="O52" i="3"/>
  <c r="O50" i="3"/>
  <c r="O45" i="3"/>
  <c r="O42" i="3"/>
  <c r="O41" i="3"/>
  <c r="O40" i="3"/>
  <c r="O39" i="3"/>
  <c r="O38" i="3"/>
  <c r="O37" i="3"/>
  <c r="O34" i="3"/>
  <c r="K333" i="13"/>
  <c r="K332" i="13"/>
  <c r="K331" i="13"/>
  <c r="K330" i="13"/>
  <c r="K329" i="13"/>
  <c r="K328" i="13"/>
  <c r="K327" i="13"/>
  <c r="K326" i="13"/>
  <c r="K325" i="13"/>
  <c r="K324" i="13"/>
  <c r="K334" i="13" s="1"/>
  <c r="K317" i="13"/>
  <c r="K316" i="13"/>
  <c r="K315" i="13"/>
  <c r="K314" i="13"/>
  <c r="K313" i="13"/>
  <c r="K312" i="13"/>
  <c r="K311" i="13"/>
  <c r="K310" i="13"/>
  <c r="K309" i="13"/>
  <c r="K308" i="13"/>
  <c r="K318" i="13" s="1"/>
  <c r="K304" i="13"/>
  <c r="K303" i="13"/>
  <c r="K302" i="13"/>
  <c r="K301" i="13"/>
  <c r="K300" i="13"/>
  <c r="K299" i="13"/>
  <c r="K298" i="13"/>
  <c r="K297" i="13"/>
  <c r="K296" i="13"/>
  <c r="K295" i="13"/>
  <c r="K294" i="13"/>
  <c r="K289" i="13"/>
  <c r="K290" i="13" s="1"/>
  <c r="K288" i="13"/>
  <c r="K287" i="13"/>
  <c r="K286" i="13"/>
  <c r="K285" i="13"/>
  <c r="K284" i="13"/>
  <c r="K283" i="13"/>
  <c r="K282" i="13"/>
  <c r="K281" i="13"/>
  <c r="K280" i="13"/>
  <c r="K271" i="13"/>
  <c r="K270" i="13"/>
  <c r="K272" i="13" s="1"/>
  <c r="K269" i="13"/>
  <c r="K268" i="13"/>
  <c r="K267" i="13"/>
  <c r="K266" i="13"/>
  <c r="K265" i="13"/>
  <c r="K264" i="13"/>
  <c r="K263" i="13"/>
  <c r="K262" i="13"/>
  <c r="K257" i="13"/>
  <c r="K256" i="13"/>
  <c r="K255" i="13"/>
  <c r="K258" i="13" s="1"/>
  <c r="K254" i="13"/>
  <c r="K253" i="13"/>
  <c r="K252" i="13"/>
  <c r="K251" i="13"/>
  <c r="K250" i="13"/>
  <c r="K249" i="13"/>
  <c r="K248" i="13"/>
  <c r="K243" i="13"/>
  <c r="K242" i="13"/>
  <c r="K241" i="13"/>
  <c r="K240" i="13"/>
  <c r="K244" i="13" s="1"/>
  <c r="K239" i="13"/>
  <c r="K238" i="13"/>
  <c r="K237" i="13"/>
  <c r="K236" i="13"/>
  <c r="K235" i="13"/>
  <c r="K234" i="13"/>
  <c r="K229" i="13"/>
  <c r="K228" i="13"/>
  <c r="K227" i="13"/>
  <c r="K226" i="13"/>
  <c r="K225" i="13"/>
  <c r="K230" i="13" s="1"/>
  <c r="K224" i="13"/>
  <c r="K223" i="13"/>
  <c r="K222" i="13"/>
  <c r="K221" i="13"/>
  <c r="K220" i="13"/>
  <c r="K214" i="13"/>
  <c r="K213" i="13"/>
  <c r="K212" i="13"/>
  <c r="K211" i="13"/>
  <c r="K210" i="13"/>
  <c r="K209" i="13"/>
  <c r="K215" i="13" s="1"/>
  <c r="K208" i="13"/>
  <c r="K207" i="13"/>
  <c r="K206" i="13"/>
  <c r="K205" i="13"/>
  <c r="K200" i="13"/>
  <c r="K199" i="13"/>
  <c r="K198" i="13"/>
  <c r="K197" i="13"/>
  <c r="K196" i="13"/>
  <c r="K195" i="13"/>
  <c r="K194" i="13"/>
  <c r="K201" i="13" s="1"/>
  <c r="K193" i="13"/>
  <c r="K192" i="13"/>
  <c r="K191" i="13"/>
  <c r="K186" i="13"/>
  <c r="K185" i="13"/>
  <c r="K184" i="13"/>
  <c r="K183" i="13"/>
  <c r="K182" i="13"/>
  <c r="K181" i="13"/>
  <c r="K180" i="13"/>
  <c r="K179" i="13"/>
  <c r="K187" i="13" s="1"/>
  <c r="K178" i="13"/>
  <c r="K177" i="13"/>
  <c r="K171" i="13"/>
  <c r="K170" i="13"/>
  <c r="K169" i="13"/>
  <c r="K168" i="13"/>
  <c r="K167" i="13"/>
  <c r="K166" i="13"/>
  <c r="K165" i="13"/>
  <c r="K164" i="13"/>
  <c r="K163" i="13"/>
  <c r="K172" i="13" s="1"/>
  <c r="K162" i="13"/>
  <c r="K157" i="13"/>
  <c r="K156" i="13"/>
  <c r="K155" i="13"/>
  <c r="K154" i="13"/>
  <c r="K153" i="13"/>
  <c r="K152" i="13"/>
  <c r="K151" i="13"/>
  <c r="K150" i="13"/>
  <c r="K149" i="13"/>
  <c r="K148" i="13"/>
  <c r="K158" i="13" s="1"/>
  <c r="K143" i="13"/>
  <c r="K142" i="13"/>
  <c r="K141" i="13"/>
  <c r="K140" i="13"/>
  <c r="K139" i="13"/>
  <c r="K138" i="13"/>
  <c r="K137" i="13"/>
  <c r="K136" i="13"/>
  <c r="K135" i="13"/>
  <c r="K134" i="13"/>
  <c r="K144" i="13" s="1"/>
  <c r="K129" i="13"/>
  <c r="K128" i="13"/>
  <c r="K127" i="13"/>
  <c r="K126" i="13"/>
  <c r="K125" i="13"/>
  <c r="K124" i="13"/>
  <c r="K123" i="13"/>
  <c r="K122" i="13"/>
  <c r="K121" i="13"/>
  <c r="K120" i="13"/>
  <c r="K119" i="13"/>
  <c r="K114" i="13"/>
  <c r="K115" i="13" s="1"/>
  <c r="K113" i="13"/>
  <c r="K112" i="13"/>
  <c r="K111" i="13"/>
  <c r="K110" i="13"/>
  <c r="K109" i="13"/>
  <c r="K108" i="13"/>
  <c r="K107" i="13"/>
  <c r="K106" i="13"/>
  <c r="K105" i="13"/>
  <c r="K100" i="13"/>
  <c r="K99" i="13"/>
  <c r="K101" i="13" s="1"/>
  <c r="K98" i="13"/>
  <c r="K97" i="13"/>
  <c r="K96" i="13"/>
  <c r="K95" i="13"/>
  <c r="K94" i="13"/>
  <c r="K93" i="13"/>
  <c r="K92" i="13"/>
  <c r="K91" i="13"/>
  <c r="K85" i="13"/>
  <c r="K84" i="13"/>
  <c r="K83" i="13"/>
  <c r="K86" i="13" s="1"/>
  <c r="K82" i="13"/>
  <c r="K81" i="13"/>
  <c r="K80" i="13"/>
  <c r="K79" i="13"/>
  <c r="K78" i="13"/>
  <c r="K77" i="13"/>
  <c r="K76" i="13"/>
  <c r="K69" i="13"/>
  <c r="K68" i="13"/>
  <c r="K67" i="13"/>
  <c r="K66" i="13"/>
  <c r="K70" i="13" s="1"/>
  <c r="K65" i="13"/>
  <c r="K64" i="13"/>
  <c r="K63" i="13"/>
  <c r="K62" i="13"/>
  <c r="K61" i="13"/>
  <c r="K60" i="13"/>
  <c r="K55" i="13"/>
  <c r="K54" i="13"/>
  <c r="K53" i="13"/>
  <c r="K52" i="13"/>
  <c r="K51" i="13"/>
  <c r="K56" i="13" s="1"/>
  <c r="K50" i="13"/>
  <c r="K49" i="13"/>
  <c r="K48" i="13"/>
  <c r="K47" i="13"/>
  <c r="K46" i="13"/>
  <c r="K41" i="13"/>
  <c r="K40" i="13"/>
  <c r="K39" i="13"/>
  <c r="K38" i="13"/>
  <c r="K37" i="13"/>
  <c r="K36" i="13"/>
  <c r="K42" i="13" s="1"/>
  <c r="K35" i="13"/>
  <c r="K34" i="13"/>
  <c r="K33" i="13"/>
  <c r="K32" i="13"/>
  <c r="K27" i="13"/>
  <c r="K26" i="13"/>
  <c r="K25" i="13"/>
  <c r="K24" i="13"/>
  <c r="K23" i="13"/>
  <c r="K22" i="13"/>
  <c r="K21" i="13"/>
  <c r="K28" i="13" s="1"/>
  <c r="K20" i="13"/>
  <c r="K19" i="13"/>
  <c r="K18" i="13"/>
  <c r="O53" i="3"/>
  <c r="O45" i="2"/>
  <c r="J24" i="1"/>
  <c r="H24" i="1"/>
  <c r="K24" i="1" s="1"/>
  <c r="J23" i="1"/>
  <c r="H23" i="1"/>
  <c r="K23" i="1" s="1"/>
  <c r="J22" i="1"/>
  <c r="H22" i="1"/>
  <c r="K22" i="1" s="1"/>
  <c r="J21" i="1"/>
  <c r="K21" i="1" s="1"/>
  <c r="H21" i="1"/>
  <c r="J20" i="1"/>
  <c r="H20" i="1"/>
  <c r="K20" i="1" s="1"/>
  <c r="J19" i="1"/>
  <c r="H19" i="1"/>
  <c r="K19" i="1" s="1"/>
  <c r="J18" i="1"/>
  <c r="H18" i="1"/>
  <c r="K18" i="1" s="1"/>
  <c r="J17" i="1"/>
  <c r="K17" i="1" s="1"/>
  <c r="H17" i="1"/>
  <c r="J16" i="1"/>
  <c r="H16" i="1"/>
  <c r="K16" i="1" s="1"/>
  <c r="J15" i="1"/>
  <c r="H15" i="1"/>
  <c r="K15" i="1" s="1"/>
  <c r="K28" i="23" l="1"/>
  <c r="O33" i="32" s="1"/>
  <c r="O33" i="2" s="1"/>
  <c r="O44" i="2" s="1"/>
  <c r="O46" i="2" s="1"/>
  <c r="O55" i="2" s="1"/>
  <c r="O57" i="2" s="1"/>
  <c r="O44" i="3"/>
  <c r="O53" i="32"/>
  <c r="O45" i="32"/>
  <c r="O44" i="32"/>
  <c r="O45" i="33"/>
  <c r="O46" i="33" s="1"/>
  <c r="O55" i="33" s="1"/>
  <c r="O57" i="33" s="1"/>
  <c r="O45" i="34"/>
  <c r="O46" i="34" s="1"/>
  <c r="O55" i="34" s="1"/>
  <c r="O57" i="34" s="1"/>
  <c r="O53" i="35"/>
  <c r="O45" i="35"/>
  <c r="O44" i="35"/>
  <c r="O53" i="36"/>
  <c r="O45" i="36"/>
  <c r="O46" i="36" s="1"/>
  <c r="O45" i="37"/>
  <c r="O46" i="37" s="1"/>
  <c r="O55" i="37" s="1"/>
  <c r="O57" i="37" s="1"/>
  <c r="O53" i="38"/>
  <c r="O45" i="38"/>
  <c r="O46" i="38" s="1"/>
  <c r="O45" i="39"/>
  <c r="O44" i="39"/>
  <c r="O45" i="40"/>
  <c r="O46" i="40" s="1"/>
  <c r="O55" i="40" s="1"/>
  <c r="O57" i="40" s="1"/>
  <c r="O46" i="35"/>
  <c r="O55" i="35" s="1"/>
  <c r="O57" i="35" s="1"/>
  <c r="O46" i="3"/>
  <c r="O55" i="3" s="1"/>
  <c r="O57" i="3" s="1"/>
  <c r="K25" i="1"/>
  <c r="O46" i="32" l="1"/>
  <c r="O55" i="32" s="1"/>
  <c r="O57" i="32" s="1"/>
  <c r="O55" i="36"/>
  <c r="O57" i="36" s="1"/>
  <c r="O55" i="38"/>
  <c r="O57" i="38" s="1"/>
  <c r="O46" i="39"/>
  <c r="O55" i="39" s="1"/>
  <c r="O57" i="39" s="1"/>
</calcChain>
</file>

<file path=xl/sharedStrings.xml><?xml version="1.0" encoding="utf-8"?>
<sst xmlns="http://schemas.openxmlformats.org/spreadsheetml/2006/main" count="3232" uniqueCount="101">
  <si>
    <t>2.- IDENTIFICACIÓN DEL PROGRAMA:</t>
  </si>
  <si>
    <t>Nº EXPEDIENTE:</t>
  </si>
  <si>
    <t>Nº EXPEDIENTE FOCO:</t>
  </si>
  <si>
    <t>ALUMNOS QUE NO REALIZAN  EL 80% DEL CURSO**</t>
  </si>
  <si>
    <t>ALUMNOS QUE REALIZAN  EL 80% DEL CURSO</t>
  </si>
  <si>
    <t>Nº FOCO</t>
  </si>
  <si>
    <t>DENOMINACIÓN</t>
  </si>
  <si>
    <t xml:space="preserve">IMPARTICIÓN </t>
  </si>
  <si>
    <t>SUBVENCIÓN CONCEDIDA</t>
  </si>
  <si>
    <t>MÓDULO ECONÓMICO POR ALUMNO/A  (AnexoIII)</t>
  </si>
  <si>
    <t xml:space="preserve">Nº ALUMNOS / AS </t>
  </si>
  <si>
    <t xml:space="preserve">IMPORTE SUBVENCIONABLE </t>
  </si>
  <si>
    <t xml:space="preserve">Nº ALUMNOS / AS FINALIZADOS </t>
  </si>
  <si>
    <t>IMPORTE DE LA SUBVENCIÓN JUSTIFICADA</t>
  </si>
  <si>
    <t>IMPORTE TOTAL DE LA SUBVENCIÓN JUSTIFICADA DEL PROYECTO</t>
  </si>
  <si>
    <t>**Alumnos con inscripción formal y que han realizado almenos una actividad de eneseñanza y aprendizaje evaluable de las establecidas en el programa de formación. SI NO CUMPLE ESTE REQUISITO NO PODRÁ SER CONSIDERADO A EFECTOS DE JUSTIFICACIÓN</t>
  </si>
  <si>
    <t xml:space="preserve"> MEMORIA ECONÓMICA JUSTIFICATIVA DEL CUMPLIMIENTO DE LAS CONDICIONES IMPUESTAS EN LA CONCESIÓN DEL CRÉDITO- FORMACIÓN MODULAR DESTINADA A LA CUALIFICACIÓN Y RECUALIFICACIÓN DE LA POBLACIÓN ACTIVA </t>
  </si>
  <si>
    <t>1.- IDENTIFICACIÓN DE LA ENTIDAD BENEFICIARIA:</t>
  </si>
  <si>
    <t>ENTIDAD:</t>
  </si>
  <si>
    <t>CIF</t>
  </si>
  <si>
    <t>REPRESENTANTE LEGAL:</t>
  </si>
  <si>
    <t>CIF/NIF</t>
  </si>
  <si>
    <t>DOMICILIO SOCIAL:</t>
  </si>
  <si>
    <t>C.P.</t>
  </si>
  <si>
    <t>LOCALIDAD:</t>
  </si>
  <si>
    <t>PROVINCIA</t>
  </si>
  <si>
    <t>DENOMINACIÓN:</t>
  </si>
  <si>
    <t>3.- DATOS DE LA RESOLUCIÓN:</t>
  </si>
  <si>
    <t xml:space="preserve">FECHA RESOLUCIÓN:  </t>
  </si>
  <si>
    <t>SUBVENCIÓN GLOBAL MÁXIMA:</t>
  </si>
  <si>
    <t>4.- DESAGREGACIÓN DE LOS GASTOS DEL PROGRAMA:</t>
  </si>
  <si>
    <t>COSTES DIRECTOS</t>
  </si>
  <si>
    <t>1. Costes dedicados a la orientación, captación y selección de participantes</t>
  </si>
  <si>
    <t>a) Personal</t>
  </si>
  <si>
    <t>b) Publicidad</t>
  </si>
  <si>
    <t>2. Costes dedicados a la formación</t>
  </si>
  <si>
    <t>a) Materiales</t>
  </si>
  <si>
    <t>b) Generación y mantenimiento de la plataforma de formación</t>
  </si>
  <si>
    <t>c) Profesorado</t>
  </si>
  <si>
    <t>d) Dinamización y evaluación</t>
  </si>
  <si>
    <t xml:space="preserve">e) Auditoría y elaboración de informes </t>
  </si>
  <si>
    <t xml:space="preserve">f) Otros gastos </t>
  </si>
  <si>
    <t>Total Costes dedicados a la orientación, captación y selección de participantes (1+2)</t>
  </si>
  <si>
    <t>Total Costes dedicados a la formación (3+4+5+6+7+8)</t>
  </si>
  <si>
    <t>TOTAL GASTOS COSTES DIRECTOS (9+10)</t>
  </si>
  <si>
    <t>COSTES INDIRECTOS</t>
  </si>
  <si>
    <t xml:space="preserve">1. Personal </t>
  </si>
  <si>
    <t xml:space="preserve">a) Personal </t>
  </si>
  <si>
    <t>2. Gastos generales</t>
  </si>
  <si>
    <t>a) Otros costes</t>
  </si>
  <si>
    <t>TOTAL GASTOS COSTES INDIRECTOS (12+13)</t>
  </si>
  <si>
    <t>TOTAL GASTOS DEL PROGRAMA (11+14)</t>
  </si>
  <si>
    <t>TOTAL IMPORTE SUBVENCIONABLE</t>
  </si>
  <si>
    <t>5. DECLARACIÓN Y FIRMA DEL REPRESENTANTE :</t>
  </si>
  <si>
    <t>El que suscribe, como representante legal de la Entidad declarante, manifiesta que todos los datos consignados en este documento se corresponden con los gastos efectivamente soportados en la realización del programa subvencionado, quedando todo ello a disposición de la Consejería de Economía, Empresas y Empleo y demás organismos competentes para el ejercicio del control  de subvenciones, conforme a lo establecido en la Orden 144/2024, de 16 de agosto, de la Consejería de Economía, Empresas y Empleo, por la que se establecen las bases reguladoras de subvenciones para la formación modular destinada a la cualificación y recualificación de la población activa, en el marco del componente 20 -Plan estratégico de impulso de la Formación Profesional- del Plan de Recuperación, Transformación y Resiliencia, financiado por la Unión Europea -Next Generation EU-, y se realiza su convocatoria para el periodo 2024-2025.</t>
  </si>
  <si>
    <t xml:space="preserve">En                      , a      de                , de </t>
  </si>
  <si>
    <t xml:space="preserve">Fdo: </t>
  </si>
  <si>
    <t>COMPONENTE 20 “PLAN ESTRATÉGICO DE IMPULSO DE LA FORMACIÓN PROFESIONAL” DEL PLAN DE RECUPERACIÓN, TRANSFORMACIÓN Y RESILIENCIA, FINANCIADO POR LA UNIÓN EUROPEA - NEXT GENERATION EU-, Y SE REALIZA SU CONVOCATORIA PARA EL PERIODO 2024-2025.</t>
  </si>
  <si>
    <t xml:space="preserve">DECLARACIÓN DE GASTOS DE LA MEMORIA ECONÓMICA- FORMACIÓN MODULAR DESTINADA A LA CUALIFICACIÓN Y RECUALIFICACIÓN DE LA POBLACIÓN ACTIVA </t>
  </si>
  <si>
    <t>1) COSTES DEDICADOS A LA ORIENTACIÓN, CAPTACIÓN Y SELECCIÓN DE PARTICIPANTES</t>
  </si>
  <si>
    <r>
      <t>a.1.) G</t>
    </r>
    <r>
      <rPr>
        <b/>
        <sz val="10"/>
        <color rgb="FF003366"/>
        <rFont val="Book Antiqua"/>
        <family val="1"/>
      </rPr>
      <t>astos salariales del personal dedicado a la orientación, captación y selección de los participantes por cuenta ajena</t>
    </r>
    <r>
      <rPr>
        <sz val="10"/>
        <color rgb="FF002060"/>
        <rFont val="Book Antiqua"/>
        <family val="1"/>
      </rPr>
      <t> </t>
    </r>
  </si>
  <si>
    <t>Nº gasto</t>
  </si>
  <si>
    <t xml:space="preserve">Nº documento contable </t>
  </si>
  <si>
    <t xml:space="preserve">Fecha emisión </t>
  </si>
  <si>
    <t>Empleado</t>
  </si>
  <si>
    <t>Fecha de pago</t>
  </si>
  <si>
    <t>Nómina correspondiente al mes</t>
  </si>
  <si>
    <t>Total devengado</t>
  </si>
  <si>
    <t>Porcentaje de imputación</t>
  </si>
  <si>
    <t>Coste imputable</t>
  </si>
  <si>
    <t>TOTAL</t>
  </si>
  <si>
    <r>
      <t>a.2.) G</t>
    </r>
    <r>
      <rPr>
        <b/>
        <sz val="10"/>
        <color rgb="FF003366"/>
        <rFont val="Book Antiqua"/>
        <family val="1"/>
      </rPr>
      <t>astos de seguridad social del personal dedicado a la orientación, captación y selección de los participantes por cuenta ajena</t>
    </r>
  </si>
  <si>
    <t>Tipo de cotización %</t>
  </si>
  <si>
    <t>Mes del Recibo de liquidación de cotizaciones</t>
  </si>
  <si>
    <t>Base de cotización</t>
  </si>
  <si>
    <r>
      <t xml:space="preserve">a.3.) </t>
    </r>
    <r>
      <rPr>
        <b/>
        <sz val="10"/>
        <color rgb="FF003366"/>
        <rFont val="Book Antiqua"/>
        <family val="1"/>
      </rPr>
      <t xml:space="preserve">Gastos del personal dedicado a la orientación, captación y selección de los participantes por cuenta propia o subcontratación  </t>
    </r>
  </si>
  <si>
    <t xml:space="preserve">Nº factura  </t>
  </si>
  <si>
    <t>Proveedor</t>
  </si>
  <si>
    <t>Concepto</t>
  </si>
  <si>
    <t>Total factura</t>
  </si>
  <si>
    <t>2) COSTES DEDICADOS A LA FORMACIÓN</t>
  </si>
  <si>
    <t xml:space="preserve">a) Materiales </t>
  </si>
  <si>
    <t>b.1.Gastos salariales de personal dedicado a la generación y mantenimiento de la plataforma de formación </t>
  </si>
  <si>
    <t>b.2.Gastos de seguridad social de personal dedicado a la generación y mantenimiento de la plataforma de formación</t>
  </si>
  <si>
    <t>b.3.) Generación y mantenimiento de la plataforma de formación (proveedores) </t>
  </si>
  <si>
    <t>c.1.Gastos salariales del profesorado</t>
  </si>
  <si>
    <t>c.2.Gastos de seguridad social del profesorado</t>
  </si>
  <si>
    <t>c.3.Gastos de profesorado por cuenta propia o subcontratación  </t>
  </si>
  <si>
    <t>d.1.Gastos salariales del personal dedicado a la dinamización y evaluación </t>
  </si>
  <si>
    <t>d.2.Gastos de seguridad social del personal dedicado a la dinamización y evaluación </t>
  </si>
  <si>
    <t xml:space="preserve">d.3.Gastos de Dinamización y evaluación de personal externo  o subcontratación </t>
  </si>
  <si>
    <t>e.1.Gastos salariales del personal dedicado a realizar Auditorías y elaboración de informes </t>
  </si>
  <si>
    <t>e.2.Gastos de seguridad social de Auditoría del personal dedicado a realizar Auditorías y elaboración de informes </t>
  </si>
  <si>
    <t>e.3.Gastos de Auditoría y elaboración de informes de personal externo o subcontratación  </t>
  </si>
  <si>
    <t>f) Otros gastos  </t>
  </si>
  <si>
    <t>*Otros gastos subvencionables: Seguro, amortizaciones, alquiler de infraestructuras, otros gastos vinculados indubitatibamente para la formación.</t>
  </si>
  <si>
    <t xml:space="preserve">1) PERSONAL – DEDICADO A COORDINACIÓN, PREPARACIÓN, SEGUIMIENTO Y EVALUACIÓN </t>
  </si>
  <si>
    <r>
      <t>a.1. G</t>
    </r>
    <r>
      <rPr>
        <b/>
        <sz val="10"/>
        <color rgb="FF003366"/>
        <rFont val="Book Antiqua"/>
        <family val="1"/>
      </rPr>
      <t xml:space="preserve">astos salariales del personal </t>
    </r>
    <r>
      <rPr>
        <b/>
        <sz val="10"/>
        <color rgb="FF002060"/>
        <rFont val="Book Antiqua"/>
        <family val="1"/>
      </rPr>
      <t xml:space="preserve">dedicado a coordinación, preparación, seguimiento y evaluación por cuenta ajena </t>
    </r>
  </si>
  <si>
    <r>
      <t xml:space="preserve">a.2. </t>
    </r>
    <r>
      <rPr>
        <b/>
        <sz val="10"/>
        <color rgb="FF003366"/>
        <rFont val="Book Antiqua"/>
        <family val="1"/>
      </rPr>
      <t xml:space="preserve">Gastos de seguridad social del personal </t>
    </r>
    <r>
      <rPr>
        <b/>
        <sz val="10"/>
        <color rgb="FF002060"/>
        <rFont val="Book Antiqua"/>
        <family val="1"/>
      </rPr>
      <t>dedicado a coordinación, preparación, seguimiento y evaluación por cuenta ajena  </t>
    </r>
  </si>
  <si>
    <r>
      <t xml:space="preserve">a.3 </t>
    </r>
    <r>
      <rPr>
        <b/>
        <sz val="10"/>
        <color rgb="FF003366"/>
        <rFont val="Book Antiqua"/>
        <family val="1"/>
      </rPr>
      <t xml:space="preserve">Gastos de personal </t>
    </r>
    <r>
      <rPr>
        <b/>
        <sz val="10"/>
        <color rgb="FF002060"/>
        <rFont val="Book Antiqua"/>
        <family val="1"/>
      </rPr>
      <t xml:space="preserve">dedicado a coordinación, preparación, seguimiento y evaluación </t>
    </r>
    <r>
      <rPr>
        <b/>
        <sz val="10"/>
        <color rgb="FF003366"/>
        <rFont val="Book Antiqua"/>
        <family val="1"/>
      </rPr>
      <t xml:space="preserve">por cuenta propia o subcontratación </t>
    </r>
  </si>
  <si>
    <t>1) GASTOS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</si>
</sst>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 _€_-;\-* #,##0\ _€_-;_-* &quot;-&quot;\ _€_-;_-@_-"/>
    <numFmt numFmtId="164" formatCode="#,##0.00\ &quot;€&quot;"/>
    <numFmt numFmtId="165" formatCode="_-* #,##0.00\ _p_t_a_-;\-* #,##0.00\ _p_t_a_-;_-* &quot;-&quot;\ _p_t_a_-;_-@_-"/>
    <numFmt numFmtId="166" formatCode="_-* #,##0.00\ _P_t_s_-;\-* #,##0.00\ _P_t_s_-;_-* &quot;-&quot;\ _P_t_s_-;_-@_-"/>
    <numFmt numFmtId="167" formatCode="#,##0.00_ ;\-#,##0.00\ "/>
  </numFmts>
  <fonts count="18" x14ac:knownFonts="1">
    <font>
      <sz val="11"/>
      <color theme="1"/>
      <name val="Calibri"/>
      <family val="2"/>
      <scheme val="minor"/>
    </font>
    <font>
      <sz val="11"/>
      <color theme="1"/>
      <name val="Calibri"/>
      <family val="2"/>
      <scheme val="minor"/>
    </font>
    <font>
      <b/>
      <sz val="12"/>
      <color rgb="FF002060"/>
      <name val="Book Antiqua"/>
      <family val="1"/>
    </font>
    <font>
      <b/>
      <sz val="11"/>
      <color rgb="FF002060"/>
      <name val="Book Antiqua"/>
      <family val="1"/>
    </font>
    <font>
      <sz val="11"/>
      <color rgb="FF002060"/>
      <name val="Book Antiqua"/>
      <family val="1"/>
    </font>
    <font>
      <b/>
      <sz val="10"/>
      <color rgb="FF002060"/>
      <name val="Book Antiqua"/>
      <family val="1"/>
    </font>
    <font>
      <sz val="10"/>
      <color rgb="FF002060"/>
      <name val="Book Antiqua"/>
      <family val="1"/>
    </font>
    <font>
      <sz val="10"/>
      <name val="Arial"/>
      <family val="2"/>
    </font>
    <font>
      <b/>
      <sz val="14"/>
      <color rgb="FF002060"/>
      <name val="Book Antiqua"/>
      <family val="1"/>
    </font>
    <font>
      <b/>
      <sz val="9"/>
      <color rgb="FF002060"/>
      <name val="Book Antiqua"/>
      <family val="1"/>
    </font>
    <font>
      <b/>
      <sz val="9"/>
      <color rgb="FF1F497D"/>
      <name val="Verdana"/>
      <family val="2"/>
    </font>
    <font>
      <sz val="12"/>
      <color rgb="FF002060"/>
      <name val="Book Antiqua"/>
      <family val="1"/>
    </font>
    <font>
      <sz val="11"/>
      <name val="Book Antiqua"/>
      <family val="1"/>
    </font>
    <font>
      <sz val="8"/>
      <color rgb="FF002060"/>
      <name val="Book Antiqua"/>
      <family val="1"/>
    </font>
    <font>
      <b/>
      <u/>
      <sz val="12"/>
      <color rgb="FF002060"/>
      <name val="Book Antiqua"/>
      <family val="1"/>
    </font>
    <font>
      <u/>
      <sz val="10"/>
      <color rgb="FF002060"/>
      <name val="Book Antiqua"/>
      <family val="1"/>
    </font>
    <font>
      <b/>
      <u/>
      <sz val="10"/>
      <color rgb="FF002060"/>
      <name val="Book Antiqua"/>
      <family val="1"/>
    </font>
    <font>
      <b/>
      <sz val="10"/>
      <color rgb="FF003366"/>
      <name val="Book Antiqua"/>
      <family val="1"/>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1" fontId="1" fillId="0" borderId="0" applyFont="0" applyFill="0" applyBorder="0" applyAlignment="0" applyProtection="0"/>
  </cellStyleXfs>
  <cellXfs count="148">
    <xf numFmtId="0" fontId="0" fillId="0" borderId="0" xfId="0"/>
    <xf numFmtId="0" fontId="0" fillId="2" borderId="0" xfId="0" applyFill="1" applyAlignment="1">
      <alignment horizontal="center" vertical="center" wrapText="1"/>
    </xf>
    <xf numFmtId="3" fontId="3" fillId="4" borderId="4" xfId="0" applyNumberFormat="1" applyFont="1" applyFill="1" applyBorder="1" applyAlignment="1">
      <alignment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pplyProtection="1">
      <alignment horizontal="center" vertical="center" wrapText="1"/>
      <protection locked="0"/>
    </xf>
    <xf numFmtId="14" fontId="6" fillId="2" borderId="4" xfId="0" applyNumberFormat="1" applyFont="1" applyFill="1" applyBorder="1" applyAlignment="1" applyProtection="1">
      <alignment horizontal="center" vertical="center" wrapText="1"/>
      <protection locked="0"/>
    </xf>
    <xf numFmtId="0" fontId="6" fillId="2" borderId="4" xfId="0" applyFont="1" applyFill="1" applyBorder="1" applyAlignment="1" applyProtection="1">
      <alignment vertical="center" wrapText="1"/>
      <protection locked="0"/>
    </xf>
    <xf numFmtId="0" fontId="6" fillId="2" borderId="4" xfId="0" applyFont="1" applyFill="1" applyBorder="1" applyAlignment="1" applyProtection="1">
      <alignment horizontal="center" vertical="center" wrapText="1"/>
      <protection locked="0"/>
    </xf>
    <xf numFmtId="164" fontId="6" fillId="2" borderId="1" xfId="0" applyNumberFormat="1" applyFont="1" applyFill="1" applyBorder="1" applyAlignment="1" applyProtection="1">
      <alignment horizontal="center" vertical="center" wrapText="1"/>
      <protection locked="0"/>
    </xf>
    <xf numFmtId="1" fontId="6" fillId="2" borderId="7" xfId="0" applyNumberFormat="1" applyFont="1" applyFill="1" applyBorder="1" applyAlignment="1" applyProtection="1">
      <alignment horizontal="center" vertical="center" wrapText="1"/>
      <protection locked="0"/>
    </xf>
    <xf numFmtId="164" fontId="6" fillId="2" borderId="8" xfId="0" applyNumberFormat="1" applyFont="1" applyFill="1" applyBorder="1" applyAlignment="1" applyProtection="1">
      <alignment horizontal="center" vertical="center" wrapText="1"/>
      <protection locked="0"/>
    </xf>
    <xf numFmtId="164" fontId="5" fillId="2" borderId="3" xfId="0" applyNumberFormat="1" applyFont="1" applyFill="1" applyBorder="1" applyAlignment="1" applyProtection="1">
      <alignment horizontal="center" vertical="center" wrapText="1"/>
      <protection locked="0"/>
    </xf>
    <xf numFmtId="1" fontId="6" fillId="2" borderId="9" xfId="0" applyNumberFormat="1" applyFont="1" applyFill="1" applyBorder="1" applyAlignment="1" applyProtection="1">
      <alignment horizontal="center" vertical="center" wrapText="1"/>
      <protection locked="0"/>
    </xf>
    <xf numFmtId="164" fontId="6" fillId="2" borderId="10" xfId="0" applyNumberFormat="1" applyFont="1" applyFill="1" applyBorder="1" applyAlignment="1" applyProtection="1">
      <alignment horizontal="center" vertical="center" wrapText="1"/>
      <protection locked="0"/>
    </xf>
    <xf numFmtId="1" fontId="5" fillId="4" borderId="13" xfId="0" applyNumberFormat="1" applyFont="1" applyFill="1" applyBorder="1" applyAlignment="1" applyProtection="1">
      <alignment horizontal="center" vertical="center" wrapText="1"/>
      <protection locked="0"/>
    </xf>
    <xf numFmtId="164" fontId="5" fillId="2" borderId="4" xfId="0" applyNumberFormat="1" applyFont="1" applyFill="1" applyBorder="1" applyAlignment="1" applyProtection="1">
      <alignment horizontal="center" vertical="center" wrapText="1"/>
      <protection locked="0"/>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3" fontId="2" fillId="0" borderId="0" xfId="0" applyNumberFormat="1" applyFont="1" applyAlignment="1">
      <alignment horizontal="center" vertical="center" wrapText="1"/>
    </xf>
    <xf numFmtId="3" fontId="6" fillId="0" borderId="15" xfId="0" applyNumberFormat="1" applyFont="1" applyBorder="1" applyAlignment="1">
      <alignment vertical="center"/>
    </xf>
    <xf numFmtId="3" fontId="6" fillId="0" borderId="0" xfId="0" applyNumberFormat="1" applyFont="1" applyAlignment="1">
      <alignment vertical="center"/>
    </xf>
    <xf numFmtId="3" fontId="6" fillId="0" borderId="0" xfId="0" applyNumberFormat="1" applyFont="1" applyAlignment="1">
      <alignment horizontal="center" vertical="center"/>
    </xf>
    <xf numFmtId="0" fontId="6" fillId="0" borderId="16" xfId="0" applyFont="1" applyBorder="1" applyAlignment="1">
      <alignment vertical="center"/>
    </xf>
    <xf numFmtId="165" fontId="6" fillId="0" borderId="0" xfId="1" applyNumberFormat="1" applyFont="1" applyFill="1" applyBorder="1" applyAlignment="1" applyProtection="1">
      <alignment vertical="center"/>
    </xf>
    <xf numFmtId="0" fontId="6" fillId="0" borderId="15" xfId="0" applyFont="1" applyBorder="1" applyAlignment="1">
      <alignment vertical="center"/>
    </xf>
    <xf numFmtId="3" fontId="6" fillId="0" borderId="16" xfId="0" applyNumberFormat="1" applyFont="1" applyBorder="1" applyAlignment="1">
      <alignment vertical="center"/>
    </xf>
    <xf numFmtId="0" fontId="5" fillId="0" borderId="0" xfId="0" applyFont="1" applyAlignment="1">
      <alignment horizontal="left" vertical="center" shrinkToFit="1"/>
    </xf>
    <xf numFmtId="3" fontId="2" fillId="0" borderId="15" xfId="0" applyNumberFormat="1" applyFont="1" applyBorder="1" applyAlignment="1">
      <alignment horizontal="left" vertical="center" wrapText="1"/>
    </xf>
    <xf numFmtId="3" fontId="2" fillId="0" borderId="0" xfId="0" applyNumberFormat="1" applyFont="1" applyAlignment="1">
      <alignment horizontal="left" vertical="center" wrapText="1"/>
    </xf>
    <xf numFmtId="3" fontId="2" fillId="0" borderId="16" xfId="0" applyNumberFormat="1" applyFont="1" applyBorder="1" applyAlignment="1">
      <alignment horizontal="left" vertical="center" wrapText="1"/>
    </xf>
    <xf numFmtId="3" fontId="3" fillId="0" borderId="0" xfId="0" applyNumberFormat="1" applyFont="1" applyAlignment="1">
      <alignment horizontal="left" vertical="center" wrapText="1"/>
    </xf>
    <xf numFmtId="3" fontId="3" fillId="0" borderId="16" xfId="0" applyNumberFormat="1" applyFont="1" applyBorder="1" applyAlignment="1">
      <alignment horizontal="left" vertical="center" wrapText="1"/>
    </xf>
    <xf numFmtId="3" fontId="3" fillId="4" borderId="4" xfId="0" applyNumberFormat="1" applyFont="1" applyFill="1" applyBorder="1" applyAlignment="1">
      <alignment horizontal="center" vertical="center" wrapText="1"/>
    </xf>
    <xf numFmtId="4" fontId="3" fillId="4" borderId="4" xfId="0" applyNumberFormat="1" applyFont="1" applyFill="1" applyBorder="1" applyAlignment="1">
      <alignment horizontal="right" vertical="center" wrapText="1"/>
    </xf>
    <xf numFmtId="3" fontId="3" fillId="0" borderId="15" xfId="0" applyNumberFormat="1" applyFont="1" applyBorder="1" applyAlignment="1">
      <alignment vertical="center" wrapText="1"/>
    </xf>
    <xf numFmtId="3" fontId="3" fillId="0" borderId="0" xfId="0" applyNumberFormat="1" applyFont="1" applyAlignment="1">
      <alignment vertical="center" wrapText="1"/>
    </xf>
    <xf numFmtId="3" fontId="3" fillId="0" borderId="16" xfId="0" applyNumberFormat="1" applyFont="1" applyBorder="1" applyAlignment="1">
      <alignment vertical="center" wrapText="1"/>
    </xf>
    <xf numFmtId="9" fontId="6" fillId="0" borderId="0" xfId="0" applyNumberFormat="1" applyFont="1" applyAlignment="1">
      <alignment vertical="center"/>
    </xf>
    <xf numFmtId="3" fontId="4" fillId="0" borderId="15" xfId="0" applyNumberFormat="1" applyFont="1" applyBorder="1" applyAlignment="1">
      <alignment vertical="center" wrapText="1"/>
    </xf>
    <xf numFmtId="3" fontId="3" fillId="0" borderId="0" xfId="0" applyNumberFormat="1" applyFont="1" applyAlignment="1">
      <alignment horizontal="center" vertical="center" wrapText="1"/>
    </xf>
    <xf numFmtId="4" fontId="3" fillId="0" borderId="0" xfId="0" applyNumberFormat="1" applyFont="1" applyAlignment="1">
      <alignment horizontal="right" vertical="center" wrapText="1"/>
    </xf>
    <xf numFmtId="3" fontId="13" fillId="0" borderId="15" xfId="0" applyNumberFormat="1" applyFont="1" applyBorder="1" applyAlignment="1">
      <alignment vertical="center"/>
    </xf>
    <xf numFmtId="3" fontId="14" fillId="0" borderId="0" xfId="0" applyNumberFormat="1" applyFont="1" applyAlignment="1">
      <alignment vertical="center" wrapText="1"/>
    </xf>
    <xf numFmtId="3" fontId="14" fillId="0" borderId="16" xfId="0" applyNumberFormat="1" applyFont="1" applyBorder="1" applyAlignment="1">
      <alignment vertical="center" wrapText="1"/>
    </xf>
    <xf numFmtId="0" fontId="6" fillId="2" borderId="0" xfId="0" applyFont="1" applyFill="1" applyAlignment="1">
      <alignment vertical="center"/>
    </xf>
    <xf numFmtId="0" fontId="6" fillId="2" borderId="0" xfId="0" applyFont="1" applyFill="1" applyAlignment="1" applyProtection="1">
      <alignment horizontal="center" vertical="center"/>
      <protection locked="0"/>
    </xf>
    <xf numFmtId="0" fontId="6" fillId="3" borderId="4" xfId="0" applyFont="1" applyFill="1" applyBorder="1" applyAlignment="1">
      <alignment horizontal="center" vertical="center" wrapText="1"/>
    </xf>
    <xf numFmtId="166" fontId="6" fillId="3" borderId="4" xfId="1" applyNumberFormat="1" applyFont="1" applyFill="1" applyBorder="1" applyAlignment="1" applyProtection="1">
      <alignment horizontal="center" vertical="center" wrapText="1"/>
    </xf>
    <xf numFmtId="1" fontId="6" fillId="2" borderId="4" xfId="0" applyNumberFormat="1" applyFont="1" applyFill="1" applyBorder="1" applyAlignment="1" applyProtection="1">
      <alignment horizontal="center" vertical="center"/>
      <protection locked="0"/>
    </xf>
    <xf numFmtId="1" fontId="6" fillId="2" borderId="4" xfId="0" applyNumberFormat="1" applyFont="1" applyFill="1" applyBorder="1" applyAlignment="1" applyProtection="1">
      <alignment horizontal="left" vertical="center"/>
      <protection locked="0"/>
    </xf>
    <xf numFmtId="14" fontId="6" fillId="2" borderId="4" xfId="0" applyNumberFormat="1"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167" fontId="6" fillId="2" borderId="4" xfId="1" applyNumberFormat="1" applyFont="1" applyFill="1" applyBorder="1" applyAlignment="1" applyProtection="1">
      <alignment horizontal="right" vertical="center" wrapText="1"/>
      <protection locked="0"/>
    </xf>
    <xf numFmtId="10" fontId="6" fillId="2" borderId="4" xfId="0" applyNumberFormat="1" applyFont="1" applyFill="1" applyBorder="1" applyAlignment="1" applyProtection="1">
      <alignment horizontal="left" vertical="center" wrapText="1"/>
      <protection locked="0"/>
    </xf>
    <xf numFmtId="167" fontId="6" fillId="4" borderId="4" xfId="1" applyNumberFormat="1" applyFont="1" applyFill="1" applyBorder="1" applyAlignment="1" applyProtection="1">
      <alignment horizontal="right" vertical="center" wrapText="1"/>
      <protection locked="0"/>
    </xf>
    <xf numFmtId="0" fontId="6" fillId="2" borderId="0" xfId="0" applyFont="1" applyFill="1" applyAlignment="1" applyProtection="1">
      <alignment vertical="center"/>
      <protection locked="0"/>
    </xf>
    <xf numFmtId="0" fontId="6" fillId="2" borderId="1"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167" fontId="5" fillId="4" borderId="4" xfId="1" applyNumberFormat="1" applyFont="1" applyFill="1" applyBorder="1" applyAlignment="1" applyProtection="1">
      <alignment horizontal="right" vertical="center" wrapText="1"/>
    </xf>
    <xf numFmtId="0" fontId="5" fillId="0" borderId="0" xfId="0" applyFont="1"/>
    <xf numFmtId="0" fontId="6" fillId="3" borderId="1" xfId="0" applyFont="1" applyFill="1" applyBorder="1" applyAlignment="1">
      <alignment horizontal="center" vertical="center" wrapText="1"/>
    </xf>
    <xf numFmtId="0" fontId="6" fillId="2" borderId="4" xfId="0" applyFont="1" applyFill="1" applyBorder="1" applyAlignment="1" applyProtection="1">
      <alignment horizontal="left" vertical="center"/>
      <protection locked="0"/>
    </xf>
    <xf numFmtId="0" fontId="6" fillId="2" borderId="3" xfId="0"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0" fontId="15" fillId="0" borderId="0" xfId="0" applyFont="1" applyAlignment="1">
      <alignment vertical="center"/>
    </xf>
    <xf numFmtId="0" fontId="15" fillId="0" borderId="12" xfId="0" applyFont="1" applyBorder="1" applyAlignment="1">
      <alignment vertical="center"/>
    </xf>
    <xf numFmtId="0" fontId="16" fillId="0" borderId="0" xfId="0" applyFont="1" applyAlignment="1">
      <alignment vertical="center"/>
    </xf>
    <xf numFmtId="1" fontId="5" fillId="4" borderId="11" xfId="0" applyNumberFormat="1" applyFont="1" applyFill="1" applyBorder="1" applyAlignment="1" applyProtection="1">
      <alignment horizontal="center" vertical="center" wrapText="1"/>
      <protection locked="0"/>
    </xf>
    <xf numFmtId="1" fontId="5" fillId="4" borderId="12" xfId="0" applyNumberFormat="1" applyFont="1" applyFill="1" applyBorder="1" applyAlignment="1" applyProtection="1">
      <alignment horizontal="center" vertical="center" wrapText="1"/>
      <protection locked="0"/>
    </xf>
    <xf numFmtId="1" fontId="5" fillId="4" borderId="13" xfId="0" applyNumberFormat="1" applyFont="1" applyFill="1" applyBorder="1" applyAlignment="1" applyProtection="1">
      <alignment horizontal="center" vertical="center" wrapText="1"/>
      <protection locked="0"/>
    </xf>
    <xf numFmtId="0" fontId="7" fillId="2" borderId="0" xfId="0" applyFont="1" applyFill="1" applyAlignment="1">
      <alignment horizontal="left" vertical="center" wrapText="1"/>
    </xf>
    <xf numFmtId="3" fontId="2" fillId="3" borderId="1"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4" fillId="0" borderId="1" xfId="0" applyNumberFormat="1" applyFont="1" applyBorder="1" applyAlignment="1" applyProtection="1">
      <alignment horizontal="center" vertical="center" wrapText="1"/>
      <protection locked="0"/>
    </xf>
    <xf numFmtId="3" fontId="4" fillId="0" borderId="2" xfId="0" applyNumberFormat="1" applyFont="1" applyBorder="1" applyAlignment="1" applyProtection="1">
      <alignment horizontal="center" vertical="center" wrapText="1"/>
      <protection locked="0"/>
    </xf>
    <xf numFmtId="3" fontId="4" fillId="0" borderId="3" xfId="0" applyNumberFormat="1" applyFont="1" applyBorder="1" applyAlignment="1" applyProtection="1">
      <alignment horizontal="center" vertical="center" wrapText="1"/>
      <protection locked="0"/>
    </xf>
    <xf numFmtId="3" fontId="3" fillId="4" borderId="4"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3" fontId="2" fillId="0" borderId="17" xfId="0" applyNumberFormat="1" applyFont="1" applyBorder="1" applyAlignment="1" applyProtection="1">
      <alignment horizontal="center" vertical="center" wrapText="1"/>
      <protection locked="0"/>
    </xf>
    <xf numFmtId="3" fontId="2" fillId="0" borderId="14" xfId="0" applyNumberFormat="1" applyFont="1" applyBorder="1" applyAlignment="1" applyProtection="1">
      <alignment horizontal="center" vertical="center" wrapText="1"/>
      <protection locked="0"/>
    </xf>
    <xf numFmtId="3" fontId="2" fillId="0" borderId="18" xfId="0" applyNumberFormat="1" applyFont="1" applyBorder="1" applyAlignment="1" applyProtection="1">
      <alignment horizontal="center" vertical="center" wrapText="1"/>
      <protection locked="0"/>
    </xf>
    <xf numFmtId="3" fontId="2" fillId="0" borderId="15" xfId="0" applyNumberFormat="1" applyFont="1" applyBorder="1" applyAlignment="1">
      <alignment horizontal="center" vertical="center" wrapText="1"/>
    </xf>
    <xf numFmtId="3" fontId="2" fillId="0" borderId="0" xfId="0" applyNumberFormat="1" applyFont="1" applyAlignment="1">
      <alignment horizontal="center" vertical="center" wrapText="1"/>
    </xf>
    <xf numFmtId="3" fontId="2" fillId="0" borderId="16" xfId="0" applyNumberFormat="1" applyFont="1" applyBorder="1" applyAlignment="1">
      <alignment horizontal="center" vertical="center" wrapText="1"/>
    </xf>
    <xf numFmtId="3" fontId="2" fillId="0" borderId="11" xfId="0" applyNumberFormat="1" applyFont="1" applyBorder="1" applyAlignment="1" applyProtection="1">
      <alignment horizontal="center" vertical="center" wrapText="1"/>
      <protection locked="0"/>
    </xf>
    <xf numFmtId="0" fontId="0" fillId="0" borderId="12" xfId="0" applyBorder="1" applyProtection="1">
      <protection locked="0"/>
    </xf>
    <xf numFmtId="0" fontId="0" fillId="0" borderId="13" xfId="0" applyBorder="1" applyProtection="1">
      <protection locked="0"/>
    </xf>
    <xf numFmtId="3" fontId="4" fillId="4" borderId="4" xfId="0" applyNumberFormat="1" applyFont="1" applyFill="1" applyBorder="1" applyAlignment="1">
      <alignment horizontal="left" vertical="center" wrapText="1"/>
    </xf>
    <xf numFmtId="3" fontId="3" fillId="5" borderId="4" xfId="0" applyNumberFormat="1" applyFont="1" applyFill="1" applyBorder="1" applyAlignment="1">
      <alignment horizontal="left" vertical="center" wrapText="1"/>
    </xf>
    <xf numFmtId="3" fontId="3" fillId="4" borderId="4" xfId="0" applyNumberFormat="1" applyFont="1" applyFill="1" applyBorder="1" applyAlignment="1">
      <alignment horizontal="left" vertical="center" wrapText="1"/>
    </xf>
    <xf numFmtId="3" fontId="2" fillId="3" borderId="4" xfId="0" applyNumberFormat="1" applyFont="1" applyFill="1" applyBorder="1" applyAlignment="1">
      <alignment horizontal="left" vertical="center" wrapText="1"/>
    </xf>
    <xf numFmtId="0" fontId="12" fillId="0" borderId="1"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3" fontId="3" fillId="0" borderId="15" xfId="0" applyNumberFormat="1" applyFont="1" applyBorder="1" applyAlignment="1">
      <alignment horizontal="left" vertical="center" wrapText="1"/>
    </xf>
    <xf numFmtId="3" fontId="3" fillId="0" borderId="0" xfId="0" applyNumberFormat="1" applyFont="1" applyAlignment="1">
      <alignment horizontal="left" vertical="center" wrapText="1"/>
    </xf>
    <xf numFmtId="3" fontId="3" fillId="0" borderId="16" xfId="0" applyNumberFormat="1" applyFont="1" applyBorder="1" applyAlignment="1">
      <alignment horizontal="left" vertical="center" wrapText="1"/>
    </xf>
    <xf numFmtId="3" fontId="4" fillId="5" borderId="4" xfId="0" applyNumberFormat="1" applyFont="1" applyFill="1" applyBorder="1" applyAlignment="1">
      <alignment horizontal="left" vertical="center" wrapText="1"/>
    </xf>
    <xf numFmtId="3" fontId="4" fillId="5" borderId="1" xfId="0" applyNumberFormat="1" applyFont="1" applyFill="1" applyBorder="1" applyAlignment="1">
      <alignment horizontal="left" vertical="center" wrapText="1"/>
    </xf>
    <xf numFmtId="3" fontId="4" fillId="5" borderId="2" xfId="0" applyNumberFormat="1" applyFont="1" applyFill="1" applyBorder="1" applyAlignment="1">
      <alignment horizontal="left" vertical="center" wrapText="1"/>
    </xf>
    <xf numFmtId="3" fontId="4" fillId="5" borderId="3" xfId="0" applyNumberFormat="1" applyFont="1" applyFill="1" applyBorder="1" applyAlignment="1">
      <alignment horizontal="left" vertical="center" wrapText="1"/>
    </xf>
    <xf numFmtId="3" fontId="4" fillId="4" borderId="1" xfId="0" applyNumberFormat="1" applyFont="1" applyFill="1" applyBorder="1" applyAlignment="1">
      <alignment horizontal="left" vertical="center" wrapText="1"/>
    </xf>
    <xf numFmtId="3" fontId="4" fillId="4" borderId="2" xfId="0" applyNumberFormat="1" applyFont="1" applyFill="1" applyBorder="1" applyAlignment="1">
      <alignment horizontal="left" vertical="center" wrapText="1"/>
    </xf>
    <xf numFmtId="3" fontId="4" fillId="4" borderId="3" xfId="0" applyNumberFormat="1" applyFont="1" applyFill="1" applyBorder="1" applyAlignment="1">
      <alignment horizontal="left" vertical="center" wrapText="1"/>
    </xf>
    <xf numFmtId="3" fontId="3" fillId="0" borderId="17"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14" fontId="11" fillId="0" borderId="1" xfId="0" applyNumberFormat="1" applyFont="1" applyBorder="1" applyAlignment="1" applyProtection="1">
      <alignment horizontal="center" vertical="center" wrapText="1"/>
      <protection locked="0"/>
    </xf>
    <xf numFmtId="14" fontId="11" fillId="0" borderId="2" xfId="0" applyNumberFormat="1" applyFont="1" applyBorder="1" applyAlignment="1" applyProtection="1">
      <alignment horizontal="center" vertical="center" wrapText="1"/>
      <protection locked="0"/>
    </xf>
    <xf numFmtId="14" fontId="11" fillId="0" borderId="3" xfId="0" applyNumberFormat="1" applyFont="1" applyBorder="1" applyAlignment="1" applyProtection="1">
      <alignment horizontal="center" vertical="center" wrapText="1"/>
      <protection locked="0"/>
    </xf>
    <xf numFmtId="3" fontId="3" fillId="4" borderId="1"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3" xfId="0" applyNumberFormat="1" applyFont="1" applyFill="1" applyBorder="1" applyAlignment="1">
      <alignment horizontal="center" vertical="center" wrapText="1"/>
    </xf>
    <xf numFmtId="164" fontId="4" fillId="0" borderId="1" xfId="0" applyNumberFormat="1" applyFont="1" applyBorder="1" applyAlignment="1" applyProtection="1">
      <alignment horizontal="center" vertical="center" wrapText="1"/>
      <protection locked="0"/>
    </xf>
    <xf numFmtId="164" fontId="4" fillId="0" borderId="2" xfId="0" applyNumberFormat="1" applyFont="1" applyBorder="1" applyAlignment="1" applyProtection="1">
      <alignment horizontal="center" vertical="center" wrapText="1"/>
      <protection locked="0"/>
    </xf>
    <xf numFmtId="164" fontId="4" fillId="0" borderId="3" xfId="0" applyNumberFormat="1" applyFont="1" applyBorder="1" applyAlignment="1" applyProtection="1">
      <alignment horizontal="center" vertical="center" wrapText="1"/>
      <protection locked="0"/>
    </xf>
    <xf numFmtId="3" fontId="4" fillId="0" borderId="4" xfId="0" applyNumberFormat="1" applyFont="1" applyBorder="1" applyAlignment="1" applyProtection="1">
      <alignment horizontal="left" vertical="center" wrapText="1"/>
      <protection locked="0"/>
    </xf>
    <xf numFmtId="3" fontId="4" fillId="0" borderId="1" xfId="0" applyNumberFormat="1" applyFont="1" applyBorder="1" applyAlignment="1" applyProtection="1">
      <alignment horizontal="left" vertical="center" wrapText="1"/>
      <protection locked="0"/>
    </xf>
    <xf numFmtId="3" fontId="4" fillId="0" borderId="2" xfId="0" applyNumberFormat="1" applyFont="1" applyBorder="1" applyAlignment="1" applyProtection="1">
      <alignment horizontal="left" vertical="center" wrapText="1"/>
      <protection locked="0"/>
    </xf>
    <xf numFmtId="3" fontId="4" fillId="0" borderId="3" xfId="0" applyNumberFormat="1" applyFont="1" applyBorder="1" applyAlignment="1" applyProtection="1">
      <alignment horizontal="left" vertical="center" wrapText="1"/>
      <protection locked="0"/>
    </xf>
    <xf numFmtId="3" fontId="8" fillId="3" borderId="4" xfId="0" applyNumberFormat="1" applyFont="1" applyFill="1" applyBorder="1" applyAlignment="1">
      <alignment horizontal="center" vertical="center" wrapText="1"/>
    </xf>
    <xf numFmtId="0" fontId="10" fillId="0" borderId="14" xfId="0" applyFont="1" applyBorder="1" applyAlignment="1">
      <alignment horizontal="center" vertical="center" wrapText="1"/>
    </xf>
    <xf numFmtId="3" fontId="6" fillId="0" borderId="0" xfId="0" applyNumberFormat="1" applyFont="1" applyAlignment="1">
      <alignment horizontal="center" vertical="center"/>
    </xf>
    <xf numFmtId="1" fontId="5" fillId="4" borderId="1" xfId="0" applyNumberFormat="1" applyFont="1" applyFill="1" applyBorder="1" applyAlignment="1">
      <alignment horizontal="left" vertical="center"/>
    </xf>
    <xf numFmtId="1" fontId="5" fillId="4" borderId="2" xfId="0" applyNumberFormat="1" applyFont="1" applyFill="1" applyBorder="1" applyAlignment="1">
      <alignment horizontal="left" vertical="center"/>
    </xf>
    <xf numFmtId="1" fontId="5" fillId="4" borderId="3" xfId="0" applyNumberFormat="1" applyFont="1" applyFill="1" applyBorder="1" applyAlignment="1">
      <alignment horizontal="left" vertical="center"/>
    </xf>
    <xf numFmtId="0" fontId="16" fillId="0" borderId="0" xfId="0" applyFont="1" applyAlignment="1">
      <alignment horizontal="left" vertical="center"/>
    </xf>
    <xf numFmtId="0" fontId="6" fillId="3" borderId="4"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5" fillId="0" borderId="0" xfId="0" applyFont="1" applyAlignment="1">
      <alignment horizontal="left" vertical="center"/>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5" fillId="0" borderId="0" xfId="0" applyFont="1" applyAlignment="1">
      <alignment horizontal="left" vertical="center"/>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3" fontId="4" fillId="0" borderId="2" xfId="0" applyNumberFormat="1" applyFont="1" applyBorder="1" applyAlignment="1" applyProtection="1">
      <alignment horizontal="center" vertical="center"/>
      <protection locked="0"/>
    </xf>
    <xf numFmtId="3" fontId="4" fillId="0" borderId="4" xfId="0" applyNumberFormat="1" applyFont="1" applyBorder="1" applyAlignment="1" applyProtection="1">
      <alignment horizontal="center" vertical="center"/>
      <protection locked="0"/>
    </xf>
    <xf numFmtId="0" fontId="6" fillId="0" borderId="0" xfId="0" applyFont="1" applyAlignment="1">
      <alignment horizontal="left" vertical="center"/>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374650</xdr:colOff>
      <xdr:row>0</xdr:row>
      <xdr:rowOff>0</xdr:rowOff>
    </xdr:from>
    <xdr:to>
      <xdr:col>10</xdr:col>
      <xdr:colOff>418629</xdr:colOff>
      <xdr:row>6</xdr:row>
      <xdr:rowOff>8704</xdr:rowOff>
    </xdr:to>
    <xdr:pic>
      <xdr:nvPicPr>
        <xdr:cNvPr id="2" name="Imagen 1">
          <a:extLst>
            <a:ext uri="{FF2B5EF4-FFF2-40B4-BE49-F238E27FC236}">
              <a16:creationId xmlns:a16="http://schemas.microsoft.com/office/drawing/2014/main" id="{7AB8ED45-C437-4538-A49D-37BB33A27A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300" y="0"/>
          <a:ext cx="12071350" cy="1113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2" name="Imagen 2">
          <a:extLst>
            <a:ext uri="{FF2B5EF4-FFF2-40B4-BE49-F238E27FC236}">
              <a16:creationId xmlns:a16="http://schemas.microsoft.com/office/drawing/2014/main" id="{AA67ADAD-E84F-42E2-9544-2FDB275141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827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2" name="Imagen 2">
          <a:extLst>
            <a:ext uri="{FF2B5EF4-FFF2-40B4-BE49-F238E27FC236}">
              <a16:creationId xmlns:a16="http://schemas.microsoft.com/office/drawing/2014/main" id="{9442B33F-A854-4B6D-95F9-22BE522014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827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2" name="Imagen 2">
          <a:extLst>
            <a:ext uri="{FF2B5EF4-FFF2-40B4-BE49-F238E27FC236}">
              <a16:creationId xmlns:a16="http://schemas.microsoft.com/office/drawing/2014/main" id="{6690B7AA-25D0-4BAD-A33D-C81225807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827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C2DBA3AA-EE9C-47DB-8D34-A9A628F4D7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74" y="20637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B6F4B606-D580-4522-82FC-44582D7EF8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2542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7D18388C-F7B9-4EEC-966C-0C9CAA206D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2542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D6FBF89D-213C-47AE-A0FE-8C5BD38B65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2542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7561DAD9-2B20-4E62-8D3E-494BAF2C91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2542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6901E978-48CE-4C1B-8943-47AC39A87C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2542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619416E7-E60F-443B-B079-44AAB48287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2542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754857</xdr:colOff>
      <xdr:row>5</xdr:row>
      <xdr:rowOff>142662</xdr:rowOff>
    </xdr:to>
    <xdr:pic>
      <xdr:nvPicPr>
        <xdr:cNvPr id="5" name="Imagen 2">
          <a:extLst>
            <a:ext uri="{FF2B5EF4-FFF2-40B4-BE49-F238E27FC236}">
              <a16:creationId xmlns:a16="http://schemas.microsoft.com/office/drawing/2014/main" id="{A4E44F3C-B152-4B1F-A12A-7C6F417091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1925"/>
          <a:ext cx="9324182" cy="895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40A5E7D7-CFC6-48EC-B0EE-4DFF2EEF31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2542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9A7FDF0D-F6AE-4966-9455-7C2947C529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2542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692150</xdr:colOff>
      <xdr:row>7</xdr:row>
      <xdr:rowOff>97518</xdr:rowOff>
    </xdr:to>
    <xdr:pic>
      <xdr:nvPicPr>
        <xdr:cNvPr id="2" name="Imagen 3">
          <a:extLst>
            <a:ext uri="{FF2B5EF4-FFF2-40B4-BE49-F238E27FC236}">
              <a16:creationId xmlns:a16="http://schemas.microsoft.com/office/drawing/2014/main" id="{C38DA17F-9418-4E4C-A6A2-5979CD5E80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25424"/>
          <a:ext cx="11985626" cy="116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4" name="Imagen 2">
          <a:extLst>
            <a:ext uri="{FF2B5EF4-FFF2-40B4-BE49-F238E27FC236}">
              <a16:creationId xmlns:a16="http://schemas.microsoft.com/office/drawing/2014/main" id="{920F508A-674B-4197-8020-7825959351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192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2" name="Imagen 2">
          <a:extLst>
            <a:ext uri="{FF2B5EF4-FFF2-40B4-BE49-F238E27FC236}">
              <a16:creationId xmlns:a16="http://schemas.microsoft.com/office/drawing/2014/main" id="{5295271E-3372-41E9-820B-3B773BFBAE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827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2" name="Imagen 2">
          <a:extLst>
            <a:ext uri="{FF2B5EF4-FFF2-40B4-BE49-F238E27FC236}">
              <a16:creationId xmlns:a16="http://schemas.microsoft.com/office/drawing/2014/main" id="{A9BF683F-A738-4134-A0E1-A0BCB00878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827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2" name="Imagen 2">
          <a:extLst>
            <a:ext uri="{FF2B5EF4-FFF2-40B4-BE49-F238E27FC236}">
              <a16:creationId xmlns:a16="http://schemas.microsoft.com/office/drawing/2014/main" id="{C7AA6FA8-384D-4C9B-A951-1F9D386A4E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827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2" name="Imagen 2">
          <a:extLst>
            <a:ext uri="{FF2B5EF4-FFF2-40B4-BE49-F238E27FC236}">
              <a16:creationId xmlns:a16="http://schemas.microsoft.com/office/drawing/2014/main" id="{A7BBCF1D-6CB0-433A-A5E9-5C3664EC87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827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2" name="Imagen 2">
          <a:extLst>
            <a:ext uri="{FF2B5EF4-FFF2-40B4-BE49-F238E27FC236}">
              <a16:creationId xmlns:a16="http://schemas.microsoft.com/office/drawing/2014/main" id="{B91D15DD-9E04-48FF-B18A-0551D4B49B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827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1212057</xdr:colOff>
      <xdr:row>5</xdr:row>
      <xdr:rowOff>123612</xdr:rowOff>
    </xdr:to>
    <xdr:pic>
      <xdr:nvPicPr>
        <xdr:cNvPr id="2" name="Imagen 2">
          <a:extLst>
            <a:ext uri="{FF2B5EF4-FFF2-40B4-BE49-F238E27FC236}">
              <a16:creationId xmlns:a16="http://schemas.microsoft.com/office/drawing/2014/main" id="{69DABF17-126E-4804-8FFB-55B156FF0C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225" y="168275"/>
          <a:ext cx="9781382" cy="87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CE2A-3D4A-41D5-BE8C-4DDB97A79B60}">
  <dimension ref="A1:K31"/>
  <sheetViews>
    <sheetView showGridLines="0" zoomScale="75" zoomScaleNormal="75" workbookViewId="0">
      <selection activeCell="G13" sqref="G13:H13"/>
    </sheetView>
  </sheetViews>
  <sheetFormatPr baseColWidth="10" defaultRowHeight="15" x14ac:dyDescent="0.25"/>
  <cols>
    <col min="3" max="3" width="18.42578125" bestFit="1" customWidth="1"/>
    <col min="4" max="4" width="15.7109375" bestFit="1" customWidth="1"/>
    <col min="5" max="5" width="15.5703125" bestFit="1" customWidth="1"/>
    <col min="6" max="6" width="27.28515625" bestFit="1" customWidth="1"/>
    <col min="7" max="7" width="20.28515625" customWidth="1"/>
    <col min="8" max="8" width="22.140625" bestFit="1" customWidth="1"/>
    <col min="9" max="9" width="20.28515625" bestFit="1" customWidth="1"/>
    <col min="10" max="10" width="22.140625" bestFit="1" customWidth="1"/>
    <col min="11" max="11" width="29.28515625" bestFit="1" customWidth="1"/>
  </cols>
  <sheetData>
    <row r="1" spans="1:11" x14ac:dyDescent="0.25">
      <c r="A1" s="1"/>
      <c r="B1" s="1"/>
      <c r="C1" s="1"/>
      <c r="D1" s="1"/>
      <c r="E1" s="1"/>
      <c r="F1" s="1"/>
      <c r="G1" s="1"/>
      <c r="H1" s="1"/>
      <c r="I1" s="1"/>
      <c r="J1" s="1"/>
      <c r="K1" s="1"/>
    </row>
    <row r="2" spans="1:11" x14ac:dyDescent="0.25">
      <c r="A2" s="1"/>
      <c r="B2" s="1"/>
      <c r="C2" s="1"/>
      <c r="D2" s="1"/>
      <c r="E2" s="1"/>
      <c r="F2" s="1"/>
      <c r="G2" s="1"/>
      <c r="H2" s="1"/>
      <c r="I2" s="1"/>
      <c r="J2" s="1"/>
      <c r="K2" s="1"/>
    </row>
    <row r="3" spans="1:11" x14ac:dyDescent="0.25">
      <c r="A3" s="1"/>
      <c r="B3" s="1"/>
      <c r="C3" s="1"/>
      <c r="D3" s="1"/>
      <c r="E3" s="1"/>
      <c r="F3" s="1"/>
      <c r="G3" s="1"/>
      <c r="H3" s="1"/>
      <c r="I3" s="1"/>
      <c r="J3" s="1"/>
      <c r="K3" s="1"/>
    </row>
    <row r="4" spans="1:11" x14ac:dyDescent="0.25">
      <c r="A4" s="1"/>
      <c r="B4" s="1"/>
      <c r="C4" s="1"/>
      <c r="D4" s="1"/>
      <c r="E4" s="1"/>
      <c r="F4" s="1"/>
      <c r="G4" s="1"/>
      <c r="H4" s="1"/>
      <c r="I4" s="1"/>
      <c r="J4" s="1"/>
      <c r="K4" s="1"/>
    </row>
    <row r="5" spans="1:11" x14ac:dyDescent="0.25">
      <c r="A5" s="1"/>
      <c r="B5" s="1"/>
      <c r="C5" s="1"/>
      <c r="D5" s="1"/>
      <c r="E5" s="1"/>
      <c r="F5" s="1"/>
      <c r="G5" s="1"/>
      <c r="H5" s="1"/>
      <c r="I5" s="1"/>
      <c r="J5" s="1"/>
      <c r="K5" s="1"/>
    </row>
    <row r="6" spans="1:11" x14ac:dyDescent="0.25">
      <c r="A6" s="1"/>
      <c r="B6" s="1"/>
      <c r="C6" s="1"/>
      <c r="D6" s="1"/>
      <c r="E6" s="1"/>
      <c r="F6" s="1"/>
      <c r="G6" s="1"/>
      <c r="H6" s="1"/>
      <c r="I6" s="1"/>
      <c r="J6" s="1"/>
      <c r="K6" s="1"/>
    </row>
    <row r="7" spans="1:11" x14ac:dyDescent="0.25">
      <c r="A7" s="1"/>
      <c r="B7" s="1"/>
      <c r="C7" s="1"/>
      <c r="D7" s="1"/>
      <c r="E7" s="1"/>
      <c r="F7" s="1"/>
      <c r="G7" s="1"/>
      <c r="H7" s="1"/>
      <c r="I7" s="1"/>
      <c r="J7" s="1"/>
      <c r="K7" s="1"/>
    </row>
    <row r="8" spans="1:11" x14ac:dyDescent="0.25">
      <c r="A8" s="1"/>
      <c r="B8" s="1"/>
      <c r="C8" s="1"/>
      <c r="D8" s="1"/>
      <c r="E8" s="1"/>
      <c r="F8" s="1"/>
      <c r="G8" s="1"/>
      <c r="H8" s="1"/>
      <c r="I8" s="1"/>
      <c r="J8" s="1"/>
      <c r="K8" s="1"/>
    </row>
    <row r="9" spans="1:11" ht="16.5" x14ac:dyDescent="0.25">
      <c r="A9" s="1"/>
      <c r="B9" s="77" t="s">
        <v>0</v>
      </c>
      <c r="C9" s="78"/>
      <c r="D9" s="78"/>
      <c r="E9" s="78"/>
      <c r="F9" s="78"/>
      <c r="G9" s="78"/>
      <c r="H9" s="78"/>
      <c r="I9" s="78"/>
      <c r="J9" s="78"/>
      <c r="K9" s="79"/>
    </row>
    <row r="10" spans="1:11" ht="45" x14ac:dyDescent="0.25">
      <c r="A10" s="1"/>
      <c r="B10" s="2" t="s">
        <v>1</v>
      </c>
      <c r="C10" s="80"/>
      <c r="D10" s="81"/>
      <c r="E10" s="82"/>
      <c r="F10" s="83" t="s">
        <v>2</v>
      </c>
      <c r="G10" s="83"/>
      <c r="H10" s="80"/>
      <c r="I10" s="81"/>
      <c r="J10" s="81"/>
      <c r="K10" s="82"/>
    </row>
    <row r="11" spans="1:11" x14ac:dyDescent="0.25">
      <c r="A11" s="1"/>
      <c r="B11" s="1"/>
      <c r="C11" s="1"/>
      <c r="D11" s="1"/>
      <c r="E11" s="1"/>
      <c r="F11" s="1"/>
      <c r="G11" s="1"/>
      <c r="H11" s="1"/>
      <c r="I11" s="1"/>
      <c r="J11" s="1"/>
      <c r="K11" s="1"/>
    </row>
    <row r="12" spans="1:11" ht="15.75" thickBot="1" x14ac:dyDescent="0.3">
      <c r="A12" s="1"/>
      <c r="B12" s="1"/>
      <c r="C12" s="1"/>
      <c r="D12" s="1"/>
      <c r="E12" s="1"/>
      <c r="F12" s="1"/>
      <c r="G12" s="1"/>
      <c r="H12" s="1"/>
      <c r="I12" s="1"/>
      <c r="J12" s="1"/>
      <c r="K12" s="1"/>
    </row>
    <row r="13" spans="1:11" ht="39.950000000000003" customHeight="1" x14ac:dyDescent="0.25">
      <c r="A13" s="1"/>
      <c r="B13" s="1"/>
      <c r="C13" s="1"/>
      <c r="D13" s="1"/>
      <c r="E13" s="1"/>
      <c r="F13" s="1"/>
      <c r="G13" s="84" t="s">
        <v>3</v>
      </c>
      <c r="H13" s="85"/>
      <c r="I13" s="84" t="s">
        <v>4</v>
      </c>
      <c r="J13" s="85"/>
      <c r="K13" s="1"/>
    </row>
    <row r="14" spans="1:11" ht="30" x14ac:dyDescent="0.25">
      <c r="A14" s="1"/>
      <c r="B14" s="3" t="s">
        <v>5</v>
      </c>
      <c r="C14" s="3" t="s">
        <v>6</v>
      </c>
      <c r="D14" s="3" t="s">
        <v>7</v>
      </c>
      <c r="E14" s="3" t="s">
        <v>8</v>
      </c>
      <c r="F14" s="4" t="s">
        <v>9</v>
      </c>
      <c r="G14" s="5" t="s">
        <v>10</v>
      </c>
      <c r="H14" s="6" t="s">
        <v>11</v>
      </c>
      <c r="I14" s="5" t="s">
        <v>12</v>
      </c>
      <c r="J14" s="6" t="s">
        <v>11</v>
      </c>
      <c r="K14" s="7" t="s">
        <v>13</v>
      </c>
    </row>
    <row r="15" spans="1:11" x14ac:dyDescent="0.25">
      <c r="A15" s="1"/>
      <c r="B15" s="8"/>
      <c r="C15" s="9"/>
      <c r="D15" s="10"/>
      <c r="E15" s="11"/>
      <c r="F15" s="12"/>
      <c r="G15" s="13"/>
      <c r="H15" s="14">
        <f>G15*F15*15%</f>
        <v>0</v>
      </c>
      <c r="I15" s="13"/>
      <c r="J15" s="14">
        <f t="shared" ref="J15:J24" si="0">F15*I15</f>
        <v>0</v>
      </c>
      <c r="K15" s="15">
        <f>H15+J15</f>
        <v>0</v>
      </c>
    </row>
    <row r="16" spans="1:11" x14ac:dyDescent="0.25">
      <c r="A16" s="1"/>
      <c r="B16" s="8"/>
      <c r="C16" s="9"/>
      <c r="D16" s="10"/>
      <c r="E16" s="11"/>
      <c r="F16" s="12"/>
      <c r="G16" s="13"/>
      <c r="H16" s="14">
        <f t="shared" ref="H16:H23" si="1">G16*F16*15%</f>
        <v>0</v>
      </c>
      <c r="I16" s="13"/>
      <c r="J16" s="14">
        <f t="shared" si="0"/>
        <v>0</v>
      </c>
      <c r="K16" s="15">
        <f t="shared" ref="K16:K24" si="2">H16+J16</f>
        <v>0</v>
      </c>
    </row>
    <row r="17" spans="1:11" x14ac:dyDescent="0.25">
      <c r="A17" s="1"/>
      <c r="B17" s="8"/>
      <c r="C17" s="9"/>
      <c r="D17" s="10"/>
      <c r="E17" s="11"/>
      <c r="F17" s="12"/>
      <c r="G17" s="13"/>
      <c r="H17" s="14">
        <f t="shared" si="1"/>
        <v>0</v>
      </c>
      <c r="I17" s="13"/>
      <c r="J17" s="14">
        <f t="shared" si="0"/>
        <v>0</v>
      </c>
      <c r="K17" s="15">
        <f t="shared" si="2"/>
        <v>0</v>
      </c>
    </row>
    <row r="18" spans="1:11" x14ac:dyDescent="0.25">
      <c r="A18" s="1"/>
      <c r="B18" s="8"/>
      <c r="C18" s="9"/>
      <c r="D18" s="10"/>
      <c r="E18" s="11"/>
      <c r="F18" s="12"/>
      <c r="G18" s="13"/>
      <c r="H18" s="14">
        <f t="shared" si="1"/>
        <v>0</v>
      </c>
      <c r="I18" s="13"/>
      <c r="J18" s="14">
        <f t="shared" si="0"/>
        <v>0</v>
      </c>
      <c r="K18" s="15">
        <f t="shared" si="2"/>
        <v>0</v>
      </c>
    </row>
    <row r="19" spans="1:11" x14ac:dyDescent="0.25">
      <c r="A19" s="1"/>
      <c r="B19" s="8"/>
      <c r="C19" s="9"/>
      <c r="D19" s="10"/>
      <c r="E19" s="11"/>
      <c r="F19" s="12"/>
      <c r="G19" s="13"/>
      <c r="H19" s="14">
        <f t="shared" si="1"/>
        <v>0</v>
      </c>
      <c r="I19" s="13"/>
      <c r="J19" s="14">
        <f t="shared" si="0"/>
        <v>0</v>
      </c>
      <c r="K19" s="15">
        <f t="shared" si="2"/>
        <v>0</v>
      </c>
    </row>
    <row r="20" spans="1:11" x14ac:dyDescent="0.25">
      <c r="A20" s="1"/>
      <c r="B20" s="8"/>
      <c r="C20" s="9"/>
      <c r="D20" s="10"/>
      <c r="E20" s="11"/>
      <c r="F20" s="12"/>
      <c r="G20" s="13"/>
      <c r="H20" s="14">
        <f t="shared" si="1"/>
        <v>0</v>
      </c>
      <c r="I20" s="13"/>
      <c r="J20" s="14">
        <f t="shared" si="0"/>
        <v>0</v>
      </c>
      <c r="K20" s="15">
        <f t="shared" si="2"/>
        <v>0</v>
      </c>
    </row>
    <row r="21" spans="1:11" x14ac:dyDescent="0.25">
      <c r="A21" s="1"/>
      <c r="B21" s="8"/>
      <c r="C21" s="9"/>
      <c r="D21" s="10"/>
      <c r="E21" s="11"/>
      <c r="F21" s="12"/>
      <c r="G21" s="13"/>
      <c r="H21" s="14">
        <f t="shared" si="1"/>
        <v>0</v>
      </c>
      <c r="I21" s="13"/>
      <c r="J21" s="14">
        <f t="shared" si="0"/>
        <v>0</v>
      </c>
      <c r="K21" s="15">
        <f t="shared" si="2"/>
        <v>0</v>
      </c>
    </row>
    <row r="22" spans="1:11" x14ac:dyDescent="0.25">
      <c r="A22" s="1"/>
      <c r="B22" s="8"/>
      <c r="C22" s="9"/>
      <c r="D22" s="10"/>
      <c r="E22" s="11"/>
      <c r="F22" s="12"/>
      <c r="G22" s="13"/>
      <c r="H22" s="14">
        <f t="shared" si="1"/>
        <v>0</v>
      </c>
      <c r="I22" s="13"/>
      <c r="J22" s="14">
        <f t="shared" si="0"/>
        <v>0</v>
      </c>
      <c r="K22" s="15">
        <f t="shared" si="2"/>
        <v>0</v>
      </c>
    </row>
    <row r="23" spans="1:11" x14ac:dyDescent="0.25">
      <c r="A23" s="1"/>
      <c r="B23" s="8"/>
      <c r="C23" s="9"/>
      <c r="D23" s="10"/>
      <c r="E23" s="11"/>
      <c r="F23" s="12"/>
      <c r="G23" s="13"/>
      <c r="H23" s="14">
        <f t="shared" si="1"/>
        <v>0</v>
      </c>
      <c r="I23" s="13"/>
      <c r="J23" s="14">
        <f t="shared" si="0"/>
        <v>0</v>
      </c>
      <c r="K23" s="15">
        <f t="shared" si="2"/>
        <v>0</v>
      </c>
    </row>
    <row r="24" spans="1:11" ht="15.75" thickBot="1" x14ac:dyDescent="0.3">
      <c r="A24" s="1"/>
      <c r="B24" s="8"/>
      <c r="C24" s="9"/>
      <c r="D24" s="10"/>
      <c r="E24" s="11"/>
      <c r="F24" s="12"/>
      <c r="G24" s="16"/>
      <c r="H24" s="17">
        <f>G24*F24*15%</f>
        <v>0</v>
      </c>
      <c r="I24" s="16"/>
      <c r="J24" s="17">
        <f t="shared" si="0"/>
        <v>0</v>
      </c>
      <c r="K24" s="15">
        <f t="shared" si="2"/>
        <v>0</v>
      </c>
    </row>
    <row r="25" spans="1:11" x14ac:dyDescent="0.25">
      <c r="A25" s="1"/>
      <c r="B25" s="73" t="s">
        <v>14</v>
      </c>
      <c r="C25" s="74"/>
      <c r="D25" s="74"/>
      <c r="E25" s="74"/>
      <c r="F25" s="74"/>
      <c r="G25" s="74"/>
      <c r="H25" s="74"/>
      <c r="I25" s="75"/>
      <c r="J25" s="18"/>
      <c r="K25" s="19">
        <f>SUM(K15:K24)</f>
        <v>0</v>
      </c>
    </row>
    <row r="26" spans="1:11" x14ac:dyDescent="0.25">
      <c r="A26" s="1"/>
      <c r="B26" s="1"/>
      <c r="C26" s="1"/>
      <c r="D26" s="1"/>
      <c r="E26" s="1"/>
      <c r="F26" s="1"/>
      <c r="G26" s="1"/>
      <c r="H26" s="1"/>
      <c r="I26" s="1"/>
      <c r="J26" s="1"/>
      <c r="K26" s="1"/>
    </row>
    <row r="27" spans="1:11" x14ac:dyDescent="0.25">
      <c r="A27" s="1"/>
      <c r="B27" s="76"/>
      <c r="C27" s="76"/>
      <c r="D27" s="76"/>
      <c r="E27" s="76"/>
      <c r="F27" s="76"/>
      <c r="G27" s="76"/>
      <c r="H27" s="76"/>
      <c r="I27" s="76"/>
      <c r="J27" s="76"/>
      <c r="K27" s="76"/>
    </row>
    <row r="28" spans="1:11" x14ac:dyDescent="0.25">
      <c r="A28" s="1"/>
      <c r="B28" s="76" t="s">
        <v>15</v>
      </c>
      <c r="C28" s="76"/>
      <c r="D28" s="76"/>
      <c r="E28" s="76"/>
      <c r="F28" s="76"/>
      <c r="G28" s="76"/>
      <c r="H28" s="76"/>
      <c r="I28" s="76"/>
      <c r="J28" s="76"/>
      <c r="K28" s="76"/>
    </row>
    <row r="29" spans="1:11" x14ac:dyDescent="0.25">
      <c r="A29" s="1"/>
      <c r="B29" s="76"/>
      <c r="C29" s="76"/>
      <c r="D29" s="76"/>
      <c r="E29" s="76"/>
      <c r="F29" s="76"/>
      <c r="G29" s="76"/>
      <c r="H29" s="76"/>
      <c r="I29" s="76"/>
      <c r="J29" s="76"/>
      <c r="K29" s="76"/>
    </row>
    <row r="30" spans="1:11" x14ac:dyDescent="0.25">
      <c r="A30" s="1"/>
      <c r="B30" s="1"/>
      <c r="C30" s="1"/>
      <c r="D30" s="1"/>
      <c r="E30" s="1"/>
      <c r="F30" s="1"/>
      <c r="G30" s="1"/>
      <c r="H30" s="1"/>
      <c r="I30" s="1"/>
      <c r="J30" s="1"/>
      <c r="K30" s="1"/>
    </row>
    <row r="31" spans="1:11" x14ac:dyDescent="0.25">
      <c r="A31" s="1"/>
      <c r="B31" s="1"/>
      <c r="C31" s="1"/>
      <c r="D31" s="1"/>
      <c r="E31" s="1"/>
      <c r="F31" s="1"/>
      <c r="G31" s="1"/>
      <c r="H31" s="1"/>
      <c r="I31" s="1"/>
      <c r="J31" s="1"/>
      <c r="K31" s="1"/>
    </row>
  </sheetData>
  <sheetProtection algorithmName="SHA-512" hashValue="gEYqdugikiQdEjJGiC9llEC2ODlRnlAzYLyOxfOZ7RfJfOw2nEeCYD0fhVuFTiBoL2xVX6k49or8bky3XGWipw==" saltValue="LE2wqddQbb75zrNrsQYd+A==" spinCount="100000" sheet="1" objects="1" scenarios="1"/>
  <mergeCells count="9">
    <mergeCell ref="B25:I25"/>
    <mergeCell ref="B27:K27"/>
    <mergeCell ref="B28:K29"/>
    <mergeCell ref="B9:K9"/>
    <mergeCell ref="C10:E10"/>
    <mergeCell ref="F10:G10"/>
    <mergeCell ref="H10:K10"/>
    <mergeCell ref="G13:H13"/>
    <mergeCell ref="I13:J13"/>
  </mergeCells>
  <dataValidations count="1">
    <dataValidation type="list" allowBlank="1" showInputMessage="1" showErrorMessage="1" sqref="D15:D24" xr:uid="{1972C8DB-A4A0-450A-A331-FD12B0912B09}">
      <formula1>$B$32:$B$33</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7B84C-A7CC-4912-B8E0-BB9BD4F07BA4}">
  <dimension ref="A1:O66"/>
  <sheetViews>
    <sheetView showGridLines="0" topLeftCell="A25" zoomScale="73" workbookViewId="0">
      <selection activeCell="O53" sqref="O53"/>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(8)'!K28+'Desglose Memoria (8)'!K42+'Desglose Memoria (8)'!K56</f>
        <v>0</v>
      </c>
    </row>
    <row r="34" spans="1:15" ht="16.5" x14ac:dyDescent="0.25">
      <c r="A34" s="20"/>
      <c r="B34" s="95" t="s">
        <v>34</v>
      </c>
      <c r="C34" s="95"/>
      <c r="D34" s="95"/>
      <c r="E34" s="95"/>
      <c r="F34" s="95"/>
      <c r="G34" s="95"/>
      <c r="H34" s="95"/>
      <c r="I34" s="95"/>
      <c r="J34" s="95"/>
      <c r="K34" s="95"/>
      <c r="L34" s="95"/>
      <c r="M34" s="95"/>
      <c r="N34" s="38">
        <v>2</v>
      </c>
      <c r="O34" s="39">
        <f>'Desglose Memoria (8)'!K70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(8)'!K86</f>
        <v>0</v>
      </c>
    </row>
    <row r="38" spans="1:15" ht="16.5" x14ac:dyDescent="0.25">
      <c r="A38" s="20"/>
      <c r="B38" s="109" t="s">
        <v>37</v>
      </c>
      <c r="C38" s="110"/>
      <c r="D38" s="110"/>
      <c r="E38" s="110"/>
      <c r="F38" s="110"/>
      <c r="G38" s="110"/>
      <c r="H38" s="110"/>
      <c r="I38" s="110"/>
      <c r="J38" s="110"/>
      <c r="K38" s="110"/>
      <c r="L38" s="110"/>
      <c r="M38" s="111"/>
      <c r="N38" s="38">
        <v>4</v>
      </c>
      <c r="O38" s="39">
        <f>'Desglose Memoria (8)'!K101+'Desglose Memoria (8)'!K115+'Desglose Memoria (8)'!K129</f>
        <v>0</v>
      </c>
    </row>
    <row r="39" spans="1:15" ht="16.5" x14ac:dyDescent="0.25">
      <c r="A39" s="20"/>
      <c r="B39" s="109" t="s">
        <v>38</v>
      </c>
      <c r="C39" s="110"/>
      <c r="D39" s="110"/>
      <c r="E39" s="110"/>
      <c r="F39" s="110"/>
      <c r="G39" s="110"/>
      <c r="H39" s="110"/>
      <c r="I39" s="110"/>
      <c r="J39" s="110"/>
      <c r="K39" s="110"/>
      <c r="L39" s="110"/>
      <c r="M39" s="111"/>
      <c r="N39" s="38">
        <v>5</v>
      </c>
      <c r="O39" s="39">
        <f>'Desglose Memoria (8)'!K144+'Desglose Memoria (8)'!K158+'Desglose Memoria (8)'!K172</f>
        <v>0</v>
      </c>
    </row>
    <row r="40" spans="1:15" ht="16.5" x14ac:dyDescent="0.25">
      <c r="A40" s="20"/>
      <c r="B40" s="109" t="s">
        <v>39</v>
      </c>
      <c r="C40" s="110"/>
      <c r="D40" s="110"/>
      <c r="E40" s="110"/>
      <c r="F40" s="110"/>
      <c r="G40" s="110"/>
      <c r="H40" s="110"/>
      <c r="I40" s="110"/>
      <c r="J40" s="110"/>
      <c r="K40" s="110"/>
      <c r="L40" s="110"/>
      <c r="M40" s="111"/>
      <c r="N40" s="38">
        <v>6</v>
      </c>
      <c r="O40" s="39">
        <f>'Desglose Memoria (8)'!K187+'Desglose Memoria (8)'!K201+'Desglose Memoria (8)'!K215</f>
        <v>0</v>
      </c>
    </row>
    <row r="41" spans="1:15" ht="16.5" x14ac:dyDescent="0.25">
      <c r="A41" s="20"/>
      <c r="B41" s="109" t="s">
        <v>40</v>
      </c>
      <c r="C41" s="110"/>
      <c r="D41" s="110"/>
      <c r="E41" s="110"/>
      <c r="F41" s="110"/>
      <c r="G41" s="110"/>
      <c r="H41" s="110"/>
      <c r="I41" s="110"/>
      <c r="J41" s="110"/>
      <c r="K41" s="110"/>
      <c r="L41" s="110"/>
      <c r="M41" s="111"/>
      <c r="N41" s="38">
        <v>7</v>
      </c>
      <c r="O41" s="39">
        <f>'Desglose Memoria (8)'!K230+'Desglose Memoria (8)'!K244+'Desglose Memoria (8)'!K258</f>
        <v>0</v>
      </c>
    </row>
    <row r="42" spans="1:15" ht="16.5" x14ac:dyDescent="0.25">
      <c r="A42" s="20"/>
      <c r="B42" s="109" t="s">
        <v>41</v>
      </c>
      <c r="C42" s="110"/>
      <c r="D42" s="110"/>
      <c r="E42" s="110"/>
      <c r="F42" s="110"/>
      <c r="G42" s="110"/>
      <c r="H42" s="110"/>
      <c r="I42" s="110"/>
      <c r="J42" s="110"/>
      <c r="K42" s="110"/>
      <c r="L42" s="110"/>
      <c r="M42" s="111"/>
      <c r="N42" s="38">
        <v>8</v>
      </c>
      <c r="O42" s="39">
        <f>'Desglose Memoria (8)'!K272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(8)'!K290+'Desglose Memoria (8)'!K304+'Desglose Memoria (8)'!K318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(8)'!K334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rTuq+JKFqm9zsjekj0KPY8jYI6U2urlPJl+DV0256fT3SesKlymWXhNWKq5lKSiUMbCxZql6Au+kJ3MVmq7ew==" saltValue="74nhiAlmhXafg9JTub34PA=="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decimal" operator="greaterThanOrEqual" allowBlank="1" showInputMessage="1" showErrorMessage="1" sqref="K26 D28" xr:uid="{C887E678-A6D7-4F0D-B463-8869ADD2D2A3}">
      <formula1>0</formula1>
    </dataValidation>
    <dataValidation operator="equal" allowBlank="1" showInputMessage="1" showErrorMessage="1" sqref="N16:O16" xr:uid="{EF482837-4320-47C2-9A5E-F6332518488D}"/>
    <dataValidation type="whole" operator="greaterThanOrEqual" allowBlank="1" showInputMessage="1" showErrorMessage="1" sqref="B28" xr:uid="{80796C2F-A411-46B2-ADA2-B8696A363127}">
      <formula1>0</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DF451-74B2-4822-97D8-533DBDB1365D}">
  <dimension ref="A1:O66"/>
  <sheetViews>
    <sheetView showGridLines="0" topLeftCell="A24" zoomScale="73" workbookViewId="0">
      <selection activeCell="O57" sqref="O57"/>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(9)'!K28+'Desglose Memoria (9)'!K42+'Desglose Memoria (9)'!K56</f>
        <v>0</v>
      </c>
    </row>
    <row r="34" spans="1:15" ht="16.5" x14ac:dyDescent="0.25">
      <c r="A34" s="20"/>
      <c r="B34" s="95" t="s">
        <v>34</v>
      </c>
      <c r="C34" s="95"/>
      <c r="D34" s="95"/>
      <c r="E34" s="95"/>
      <c r="F34" s="95"/>
      <c r="G34" s="95"/>
      <c r="H34" s="95"/>
      <c r="I34" s="95"/>
      <c r="J34" s="95"/>
      <c r="K34" s="95"/>
      <c r="L34" s="95"/>
      <c r="M34" s="95"/>
      <c r="N34" s="38">
        <v>2</v>
      </c>
      <c r="O34" s="39">
        <f>'Desglose Memoria (9)'!K70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(9)'!K86</f>
        <v>0</v>
      </c>
    </row>
    <row r="38" spans="1:15" ht="16.5" x14ac:dyDescent="0.25">
      <c r="A38" s="20"/>
      <c r="B38" s="109" t="s">
        <v>37</v>
      </c>
      <c r="C38" s="110"/>
      <c r="D38" s="110"/>
      <c r="E38" s="110"/>
      <c r="F38" s="110"/>
      <c r="G38" s="110"/>
      <c r="H38" s="110"/>
      <c r="I38" s="110"/>
      <c r="J38" s="110"/>
      <c r="K38" s="110"/>
      <c r="L38" s="110"/>
      <c r="M38" s="111"/>
      <c r="N38" s="38">
        <v>4</v>
      </c>
      <c r="O38" s="39">
        <f>'Desglose Memoria (9)'!K101+'Desglose Memoria (9)'!K115+'Desglose Memoria (9)'!K129</f>
        <v>0</v>
      </c>
    </row>
    <row r="39" spans="1:15" ht="16.5" x14ac:dyDescent="0.25">
      <c r="A39" s="20"/>
      <c r="B39" s="109" t="s">
        <v>38</v>
      </c>
      <c r="C39" s="110"/>
      <c r="D39" s="110"/>
      <c r="E39" s="110"/>
      <c r="F39" s="110"/>
      <c r="G39" s="110"/>
      <c r="H39" s="110"/>
      <c r="I39" s="110"/>
      <c r="J39" s="110"/>
      <c r="K39" s="110"/>
      <c r="L39" s="110"/>
      <c r="M39" s="111"/>
      <c r="N39" s="38">
        <v>5</v>
      </c>
      <c r="O39" s="39">
        <f>'Desglose Memoria (9)'!K144+'Desglose Memoria (9)'!K158+'Desglose Memoria (9)'!K172</f>
        <v>0</v>
      </c>
    </row>
    <row r="40" spans="1:15" ht="16.5" x14ac:dyDescent="0.25">
      <c r="A40" s="20"/>
      <c r="B40" s="109" t="s">
        <v>39</v>
      </c>
      <c r="C40" s="110"/>
      <c r="D40" s="110"/>
      <c r="E40" s="110"/>
      <c r="F40" s="110"/>
      <c r="G40" s="110"/>
      <c r="H40" s="110"/>
      <c r="I40" s="110"/>
      <c r="J40" s="110"/>
      <c r="K40" s="110"/>
      <c r="L40" s="110"/>
      <c r="M40" s="111"/>
      <c r="N40" s="38">
        <v>6</v>
      </c>
      <c r="O40" s="39">
        <f>'Desglose Memoria (9)'!K187+'Desglose Memoria (9)'!K201+'Desglose Memoria (9)'!K215</f>
        <v>0</v>
      </c>
    </row>
    <row r="41" spans="1:15" ht="16.5" x14ac:dyDescent="0.25">
      <c r="A41" s="20"/>
      <c r="B41" s="109" t="s">
        <v>40</v>
      </c>
      <c r="C41" s="110"/>
      <c r="D41" s="110"/>
      <c r="E41" s="110"/>
      <c r="F41" s="110"/>
      <c r="G41" s="110"/>
      <c r="H41" s="110"/>
      <c r="I41" s="110"/>
      <c r="J41" s="110"/>
      <c r="K41" s="110"/>
      <c r="L41" s="110"/>
      <c r="M41" s="111"/>
      <c r="N41" s="38">
        <v>7</v>
      </c>
      <c r="O41" s="39">
        <f>'Desglose Memoria (9)'!K230+'Desglose Memoria (9)'!K244+'Desglose Memoria (9)'!K258</f>
        <v>0</v>
      </c>
    </row>
    <row r="42" spans="1:15" ht="16.5" x14ac:dyDescent="0.25">
      <c r="A42" s="20"/>
      <c r="B42" s="109" t="s">
        <v>41</v>
      </c>
      <c r="C42" s="110"/>
      <c r="D42" s="110"/>
      <c r="E42" s="110"/>
      <c r="F42" s="110"/>
      <c r="G42" s="110"/>
      <c r="H42" s="110"/>
      <c r="I42" s="110"/>
      <c r="J42" s="110"/>
      <c r="K42" s="110"/>
      <c r="L42" s="110"/>
      <c r="M42" s="111"/>
      <c r="N42" s="38">
        <v>8</v>
      </c>
      <c r="O42" s="39">
        <f>'Desglose Memoria (9)'!K272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(9)'!K290+'Desglose Memoria (9)'!K304+'Desglose Memoria (9)'!K318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(9)'!K334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WDOTxy0OuBYvOh7XNkAw8GIeP1b/sPfr8mbT3s1TkBUNldfe4kDzboAscMiR370tLmrEBYP6dKobueGRnj3smQ==" saltValue="dFnl/DB1qlYai0PEcBXnTg=="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whole" operator="greaterThanOrEqual" allowBlank="1" showInputMessage="1" showErrorMessage="1" sqref="B28" xr:uid="{A2929368-758E-4772-9135-48F4E6F60C9B}">
      <formula1>0</formula1>
    </dataValidation>
    <dataValidation operator="equal" allowBlank="1" showInputMessage="1" showErrorMessage="1" sqref="N16:O16" xr:uid="{7A13462A-B1A8-48EE-BD10-5BA593AE1856}"/>
    <dataValidation type="decimal" operator="greaterThanOrEqual" allowBlank="1" showInputMessage="1" showErrorMessage="1" sqref="K26 D28" xr:uid="{0B24EFCD-8261-4B1F-8ECF-C14AF3D42870}">
      <formula1>0</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7637-5AF5-43F8-B6AA-11CA9FD8A0DE}">
  <dimension ref="A1:O66"/>
  <sheetViews>
    <sheetView showGridLines="0" topLeftCell="A32" zoomScale="73" workbookViewId="0">
      <selection activeCell="O53" sqref="O53"/>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(10)'!K28+'Desglose Memoria (10)'!K42+'Desglose Memoria (10)'!K56</f>
        <v>0</v>
      </c>
    </row>
    <row r="34" spans="1:15" ht="16.5" x14ac:dyDescent="0.25">
      <c r="A34" s="20"/>
      <c r="B34" s="95" t="s">
        <v>34</v>
      </c>
      <c r="C34" s="95"/>
      <c r="D34" s="95"/>
      <c r="E34" s="95"/>
      <c r="F34" s="95"/>
      <c r="G34" s="95"/>
      <c r="H34" s="95"/>
      <c r="I34" s="95"/>
      <c r="J34" s="95"/>
      <c r="K34" s="95"/>
      <c r="L34" s="95"/>
      <c r="M34" s="95"/>
      <c r="N34" s="38">
        <v>2</v>
      </c>
      <c r="O34" s="39">
        <f>'Desglose Memoria (10)'!K70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(10)'!K86</f>
        <v>0</v>
      </c>
    </row>
    <row r="38" spans="1:15" ht="16.5" x14ac:dyDescent="0.25">
      <c r="A38" s="20"/>
      <c r="B38" s="109" t="s">
        <v>37</v>
      </c>
      <c r="C38" s="110"/>
      <c r="D38" s="110"/>
      <c r="E38" s="110"/>
      <c r="F38" s="110"/>
      <c r="G38" s="110"/>
      <c r="H38" s="110"/>
      <c r="I38" s="110"/>
      <c r="J38" s="110"/>
      <c r="K38" s="110"/>
      <c r="L38" s="110"/>
      <c r="M38" s="111"/>
      <c r="N38" s="38">
        <v>4</v>
      </c>
      <c r="O38" s="39">
        <f>'Desglose Memoria (10)'!K101+'Desglose Memoria (10)'!K115+'Desglose Memoria (10)'!K129</f>
        <v>0</v>
      </c>
    </row>
    <row r="39" spans="1:15" ht="16.5" x14ac:dyDescent="0.25">
      <c r="A39" s="20"/>
      <c r="B39" s="109" t="s">
        <v>38</v>
      </c>
      <c r="C39" s="110"/>
      <c r="D39" s="110"/>
      <c r="E39" s="110"/>
      <c r="F39" s="110"/>
      <c r="G39" s="110"/>
      <c r="H39" s="110"/>
      <c r="I39" s="110"/>
      <c r="J39" s="110"/>
      <c r="K39" s="110"/>
      <c r="L39" s="110"/>
      <c r="M39" s="111"/>
      <c r="N39" s="38">
        <v>5</v>
      </c>
      <c r="O39" s="39">
        <f>'Desglose Memoria (10)'!K144+'Desglose Memoria (10)'!K158+'Desglose Memoria (10)'!K172</f>
        <v>0</v>
      </c>
    </row>
    <row r="40" spans="1:15" ht="16.5" x14ac:dyDescent="0.25">
      <c r="A40" s="20"/>
      <c r="B40" s="109" t="s">
        <v>39</v>
      </c>
      <c r="C40" s="110"/>
      <c r="D40" s="110"/>
      <c r="E40" s="110"/>
      <c r="F40" s="110"/>
      <c r="G40" s="110"/>
      <c r="H40" s="110"/>
      <c r="I40" s="110"/>
      <c r="J40" s="110"/>
      <c r="K40" s="110"/>
      <c r="L40" s="110"/>
      <c r="M40" s="111"/>
      <c r="N40" s="38">
        <v>6</v>
      </c>
      <c r="O40" s="39">
        <f>'Desglose Memoria (10)'!K187+'Desglose Memoria (10)'!K201+'Desglose Memoria (10)'!K215</f>
        <v>0</v>
      </c>
    </row>
    <row r="41" spans="1:15" ht="16.5" x14ac:dyDescent="0.25">
      <c r="A41" s="20"/>
      <c r="B41" s="109" t="s">
        <v>40</v>
      </c>
      <c r="C41" s="110"/>
      <c r="D41" s="110"/>
      <c r="E41" s="110"/>
      <c r="F41" s="110"/>
      <c r="G41" s="110"/>
      <c r="H41" s="110"/>
      <c r="I41" s="110"/>
      <c r="J41" s="110"/>
      <c r="K41" s="110"/>
      <c r="L41" s="110"/>
      <c r="M41" s="111"/>
      <c r="N41" s="38">
        <v>7</v>
      </c>
      <c r="O41" s="39">
        <f>'Desglose Memoria (10)'!K230+'Desglose Memoria (10)'!K244+'Desglose Memoria (10)'!K258</f>
        <v>0</v>
      </c>
    </row>
    <row r="42" spans="1:15" ht="16.5" x14ac:dyDescent="0.25">
      <c r="A42" s="20"/>
      <c r="B42" s="109" t="s">
        <v>41</v>
      </c>
      <c r="C42" s="110"/>
      <c r="D42" s="110"/>
      <c r="E42" s="110"/>
      <c r="F42" s="110"/>
      <c r="G42" s="110"/>
      <c r="H42" s="110"/>
      <c r="I42" s="110"/>
      <c r="J42" s="110"/>
      <c r="K42" s="110"/>
      <c r="L42" s="110"/>
      <c r="M42" s="111"/>
      <c r="N42" s="38">
        <v>8</v>
      </c>
      <c r="O42" s="39">
        <f>'Desglose Memoria (10)'!K272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(10)'!K290+'Desglose Memoria (10)'!K304+'Desglose Memoria (10)'!K318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(10)'!K334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029Pu7inTuBo7rUXm7h4afSgUGoC6y5U9KU69Ord3wPViaZbgTB2+gVn+jgIrAPJnAi+YWrFkPMyIh8f1llr0w==" saltValue="QvRElN+pBcJheiajdqPg6A=="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decimal" operator="greaterThanOrEqual" allowBlank="1" showInputMessage="1" showErrorMessage="1" sqref="K26 D28" xr:uid="{4597847B-398B-47C2-9EB7-025AA1C09DA5}">
      <formula1>0</formula1>
    </dataValidation>
    <dataValidation operator="equal" allowBlank="1" showInputMessage="1" showErrorMessage="1" sqref="N16:O16" xr:uid="{727892B6-320A-4457-9BD5-A1905A967EF0}"/>
    <dataValidation type="whole" operator="greaterThanOrEqual" allowBlank="1" showInputMessage="1" showErrorMessage="1" sqref="B28" xr:uid="{D9068DAA-A8C2-464E-BB73-5046F70050CF}">
      <formula1>0</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7F949-B01E-4331-931B-73A6EF460BE8}">
  <sheetPr>
    <tabColor rgb="FFFF0000"/>
  </sheetPr>
  <dimension ref="A1:K334"/>
  <sheetViews>
    <sheetView showGridLines="0" topLeftCell="A14" zoomScale="72" workbookViewId="0">
      <selection activeCell="F22" sqref="F22"/>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mMa1TJb5Nnsc8ibq1Oef7E6iViYUrR5zlw5oudig2d2kygaK6ftDvJuGIRYc08OJEfGyerXw2i9C1omZcaW8ew==" saltValue="loAuBqxG05/GnlyBfzIhGQ=="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date" operator="greaterThanOrEqual" allowBlank="1" showInputMessage="1" showErrorMessage="1" sqref="D18:D27 G18:G27 D91:D100 G91:G100 D134:D143 G134:G143 D177:D186 G177:G186 D220:D229 G220:G229 D280:D289 G280:G289" xr:uid="{EAC1691E-7B77-4508-80DE-A6F872D55611}">
      <formula1>39083</formula1>
    </dataValidation>
    <dataValidation operator="greaterThanOrEqual" allowBlank="1" showInputMessage="1" showErrorMessage="1" sqref="I18:I27 I32:I41 I91:I100 I105:I114 I134:I143 I148:I157 I177:I186 I191:I200 I220:I229 I234:I243 I280:I289 I294:I303" xr:uid="{E2060933-44D9-4F0D-B403-FCFBC04D64E4}"/>
    <dataValidation type="list" allowBlank="1" showInputMessage="1" showErrorMessage="1" sqref="H18:H27 H91:H100 H134:H143 H177:H186 H220:H229 H280:H289" xr:uid="{54D8CBF3-7835-4D8F-81EB-CBF9626E5AA6}">
      <formula1>"Enero,Febrero,Marzo,Abril,Mayo,Junio,Julio,Agosto,Septiembre,Octubre,Noviembre,Diciembre,Extra1,Extra2"</formula1>
    </dataValidation>
    <dataValidation type="list" allowBlank="1" showInputMessage="1" showErrorMessage="1" sqref="H32:H41 H43:H44 H105:H114 H116 H148:H157 H159 H191:H200 H202 H234:H243 H245 H294:H303 H305:H306 H322" xr:uid="{7BE9C10D-D526-4DE8-B863-E0925E67BB2A}">
      <formula1>"Enero,Febrero,Marzo,Abril,Mayo,Junio,Julio,Agosto,Septiembre,Octubre,Noviembre,Diciembre"</formula1>
    </dataValidation>
    <dataValidation type="date" operator="greaterThanOrEqual" allowBlank="1" showInputMessage="1" showErrorMessage="1" sqref="D32:D41 D46:D55 D60:D69 D76:D85 D105:D114 D119:D128 D148:D157 D162:D171 D191:D200 D205:D214 D234:D243 D248:D257 D294:D303 D308:D317 D324:D333 D262:D271" xr:uid="{8CABDA4E-70FA-4023-8B0E-BEEC7DA1CB82}">
      <formula1>36526</formula1>
    </dataValidation>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3D2BE771-E7E9-4798-83FE-F164AFC76E6C}">
      <formula1>0</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4B19-061B-41D4-9AF5-006173939237}">
  <sheetPr>
    <tabColor rgb="FFFF0000"/>
  </sheetPr>
  <dimension ref="A1:K334"/>
  <sheetViews>
    <sheetView showGridLines="0" zoomScale="72" workbookViewId="0">
      <selection activeCell="F22" sqref="F22"/>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0Q6cTCe8JPfQ7l2kgPMi8ACa2lYo/pNdB+otPCK1WWclzIGreHZVeWA4weGHpfSjLcxxKsfnVOVCANoLVw51sw==" saltValue="x3HkPSCJVdZ1/EoaHjTA8A=="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D7ABDE61-85AF-4FF1-BF6C-7C7AD240FD28}">
      <formula1>0</formula1>
    </dataValidation>
    <dataValidation type="date" operator="greaterThanOrEqual" allowBlank="1" showInputMessage="1" showErrorMessage="1" sqref="D32:D41 D46:D55 D60:D69 D76:D85 D105:D114 D119:D128 D148:D157 D162:D171 D191:D200 D205:D214 D234:D243 D248:D257 D294:D303 D308:D317 D324:D333 D262:D271" xr:uid="{AA887163-72CA-4CDD-821B-8A4C275D4765}">
      <formula1>36526</formula1>
    </dataValidation>
    <dataValidation type="list" allowBlank="1" showInputMessage="1" showErrorMessage="1" sqref="H32:H41 H43:H44 H105:H114 H116 H148:H157 H159 H191:H200 H202 H234:H243 H245 H294:H303 H305:H306 H322" xr:uid="{5150BE5A-56B6-412C-A520-9BD254E655DD}">
      <formula1>"Enero,Febrero,Marzo,Abril,Mayo,Junio,Julio,Agosto,Septiembre,Octubre,Noviembre,Diciembre"</formula1>
    </dataValidation>
    <dataValidation type="list" allowBlank="1" showInputMessage="1" showErrorMessage="1" sqref="H18:H27 H91:H100 H134:H143 H177:H186 H220:H229 H280:H289" xr:uid="{0F8A68B1-3BD5-484A-A3DD-D238174C5FB7}">
      <formula1>"Enero,Febrero,Marzo,Abril,Mayo,Junio,Julio,Agosto,Septiembre,Octubre,Noviembre,Diciembre,Extra1,Extra2"</formula1>
    </dataValidation>
    <dataValidation operator="greaterThanOrEqual" allowBlank="1" showInputMessage="1" showErrorMessage="1" sqref="I18:I27 I32:I41 I91:I100 I105:I114 I134:I143 I148:I157 I177:I186 I191:I200 I220:I229 I234:I243 I280:I289 I294:I303" xr:uid="{B64111A0-BAC0-4575-A271-3B2E34F8EFE4}"/>
    <dataValidation type="date" operator="greaterThanOrEqual" allowBlank="1" showInputMessage="1" showErrorMessage="1" sqref="D18:D27 G18:G27 D91:D100 G91:G100 D134:D143 G134:G143 D177:D186 G177:G186 D220:D229 G220:G229 D280:D289 G280:G289" xr:uid="{39E52B12-47FC-4F08-A6D8-21FD12610CB5}">
      <formula1>39083</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C041F-0A15-4501-8433-DA27AEBA6677}">
  <sheetPr>
    <tabColor rgb="FFFF0000"/>
  </sheetPr>
  <dimension ref="A1:K334"/>
  <sheetViews>
    <sheetView showGridLines="0" topLeftCell="A14" zoomScale="72" workbookViewId="0">
      <selection activeCell="F22" sqref="F22"/>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Qt/NIRRKsTPqWsfE1NuM0SbWZzrAXPW0nCC4lnlWz3QfGdP8P/s2jmaulReVbTVfOPa98tfnvyu07AvSkn9xAA==" saltValue="aXfXA4Dcsqf2rGpQt03FCg=="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5F1C203B-A0A7-4D52-A182-3A344F4CEFFB}">
      <formula1>0</formula1>
    </dataValidation>
    <dataValidation type="date" operator="greaterThanOrEqual" allowBlank="1" showInputMessage="1" showErrorMessage="1" sqref="D32:D41 D46:D55 D60:D69 D76:D85 D105:D114 D119:D128 D148:D157 D162:D171 D191:D200 D205:D214 D234:D243 D248:D257 D294:D303 D308:D317 D324:D333 D262:D271" xr:uid="{AD0F6B35-CA4D-4155-BE8C-F12B583862E8}">
      <formula1>36526</formula1>
    </dataValidation>
    <dataValidation type="list" allowBlank="1" showInputMessage="1" showErrorMessage="1" sqref="H32:H41 H43:H44 H105:H114 H116 H148:H157 H159 H191:H200 H202 H234:H243 H245 H294:H303 H305:H306 H322" xr:uid="{679A8C88-64C8-4BC1-952D-300F169C0822}">
      <formula1>"Enero,Febrero,Marzo,Abril,Mayo,Junio,Julio,Agosto,Septiembre,Octubre,Noviembre,Diciembre"</formula1>
    </dataValidation>
    <dataValidation type="list" allowBlank="1" showInputMessage="1" showErrorMessage="1" sqref="H18:H27 H91:H100 H134:H143 H177:H186 H220:H229 H280:H289" xr:uid="{94F80E4B-212B-4BAF-8634-EA1802319882}">
      <formula1>"Enero,Febrero,Marzo,Abril,Mayo,Junio,Julio,Agosto,Septiembre,Octubre,Noviembre,Diciembre,Extra1,Extra2"</formula1>
    </dataValidation>
    <dataValidation operator="greaterThanOrEqual" allowBlank="1" showInputMessage="1" showErrorMessage="1" sqref="I18:I27 I32:I41 I91:I100 I105:I114 I134:I143 I148:I157 I177:I186 I191:I200 I220:I229 I234:I243 I280:I289 I294:I303" xr:uid="{661B8732-3C6D-4BC5-ADC2-C698E19DDF7A}"/>
    <dataValidation type="date" operator="greaterThanOrEqual" allowBlank="1" showInputMessage="1" showErrorMessage="1" sqref="D18:D27 G18:G27 D91:D100 G91:G100 D134:D143 G134:G143 D177:D186 G177:G186 D220:D229 G220:G229 D280:D289 G280:G289" xr:uid="{2E373720-5F7D-4B27-AC94-B2132EA253BF}">
      <formula1>39083</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C844-C979-4879-B36C-39D45FBEBA57}">
  <sheetPr>
    <tabColor rgb="FFFF0000"/>
  </sheetPr>
  <dimension ref="A1:K334"/>
  <sheetViews>
    <sheetView showGridLines="0" topLeftCell="A20" zoomScale="72" workbookViewId="0">
      <selection activeCell="F22" sqref="F22"/>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zCMslqgurUUjAMHHu/27+eLBQWNh9HIkFTI6NpYII4JYKmZ4yYueJSGeBSowKZFVTfne6ehPG7yQHj6zoTQQJA==" saltValue="EOBVbZX2MB7OEx6tgL8tYA=="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date" operator="greaterThanOrEqual" allowBlank="1" showInputMessage="1" showErrorMessage="1" sqref="D18:D27 G18:G27 D91:D100 G91:G100 D134:D143 G134:G143 D177:D186 G177:G186 D220:D229 G220:G229 D280:D289 G280:G289" xr:uid="{FD4315DF-1734-46CD-83FF-6D2EFBDFCCF7}">
      <formula1>39083</formula1>
    </dataValidation>
    <dataValidation operator="greaterThanOrEqual" allowBlank="1" showInputMessage="1" showErrorMessage="1" sqref="I18:I27 I32:I41 I91:I100 I105:I114 I134:I143 I148:I157 I177:I186 I191:I200 I220:I229 I234:I243 I280:I289 I294:I303" xr:uid="{2A025727-5DC6-45A5-9EB2-5EDC9BDA5509}"/>
    <dataValidation type="list" allowBlank="1" showInputMessage="1" showErrorMessage="1" sqref="H18:H27 H91:H100 H134:H143 H177:H186 H220:H229 H280:H289" xr:uid="{FCA1DAE2-ADE8-4A00-92E9-80B733282A3F}">
      <formula1>"Enero,Febrero,Marzo,Abril,Mayo,Junio,Julio,Agosto,Septiembre,Octubre,Noviembre,Diciembre,Extra1,Extra2"</formula1>
    </dataValidation>
    <dataValidation type="list" allowBlank="1" showInputMessage="1" showErrorMessage="1" sqref="H32:H41 H43:H44 H105:H114 H116 H148:H157 H159 H191:H200 H202 H234:H243 H245 H294:H303 H305:H306 H322" xr:uid="{A1E26F70-AC5F-4216-88E4-3C72713BC339}">
      <formula1>"Enero,Febrero,Marzo,Abril,Mayo,Junio,Julio,Agosto,Septiembre,Octubre,Noviembre,Diciembre"</formula1>
    </dataValidation>
    <dataValidation type="date" operator="greaterThanOrEqual" allowBlank="1" showInputMessage="1" showErrorMessage="1" sqref="D32:D41 D46:D55 D60:D69 D76:D85 D105:D114 D119:D128 D148:D157 D162:D171 D191:D200 D205:D214 D234:D243 D248:D257 D294:D303 D308:D317 D324:D333 D262:D271" xr:uid="{6787EA98-2434-4763-9C54-5EC4AD7E7F80}">
      <formula1>36526</formula1>
    </dataValidation>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EBF27F50-FCD1-4A5D-9D3B-CE5445A59B7B}">
      <formula1>0</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A46B4-59B6-4D82-BEF2-D6F97C65C5BB}">
  <sheetPr>
    <tabColor rgb="FFFF0000"/>
  </sheetPr>
  <dimension ref="A1:K334"/>
  <sheetViews>
    <sheetView showGridLines="0" topLeftCell="A20" zoomScale="72" workbookViewId="0">
      <selection activeCell="K28" sqref="K28"/>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b/qlF27kqOviMdhasJaNSVSA8bBZF/VZ6ZBElHTpKL5j1xPpKiRsdontuVZ3VUCyfxg5jahM/iOnvmS+xeEIqQ==" saltValue="VtniVTdBBFe6azpD5QlAxQ=="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7CFB9E74-CEED-4E6B-92A3-FCAB869935F0}">
      <formula1>0</formula1>
    </dataValidation>
    <dataValidation type="date" operator="greaterThanOrEqual" allowBlank="1" showInputMessage="1" showErrorMessage="1" sqref="D32:D41 D46:D55 D60:D69 D76:D85 D105:D114 D119:D128 D148:D157 D162:D171 D191:D200 D205:D214 D234:D243 D248:D257 D294:D303 D308:D317 D324:D333 D262:D271" xr:uid="{C5D7B405-83A8-40B7-9E32-99F9DAC90795}">
      <formula1>36526</formula1>
    </dataValidation>
    <dataValidation type="list" allowBlank="1" showInputMessage="1" showErrorMessage="1" sqref="H32:H41 H43:H44 H105:H114 H116 H148:H157 H159 H191:H200 H202 H234:H243 H245 H294:H303 H305:H306 H322" xr:uid="{70EBEDB3-549B-4F0A-BFBC-A91E859F4E27}">
      <formula1>"Enero,Febrero,Marzo,Abril,Mayo,Junio,Julio,Agosto,Septiembre,Octubre,Noviembre,Diciembre"</formula1>
    </dataValidation>
    <dataValidation type="list" allowBlank="1" showInputMessage="1" showErrorMessage="1" sqref="H18:H27 H91:H100 H134:H143 H177:H186 H220:H229 H280:H289" xr:uid="{AFC7A118-2DE6-467D-9A0B-9F7CF1F20CCE}">
      <formula1>"Enero,Febrero,Marzo,Abril,Mayo,Junio,Julio,Agosto,Septiembre,Octubre,Noviembre,Diciembre,Extra1,Extra2"</formula1>
    </dataValidation>
    <dataValidation operator="greaterThanOrEqual" allowBlank="1" showInputMessage="1" showErrorMessage="1" sqref="I18:I27 I32:I41 I91:I100 I105:I114 I134:I143 I148:I157 I177:I186 I191:I200 I220:I229 I234:I243 I280:I289 I294:I303" xr:uid="{4568B56D-0EB8-4448-AAF1-B0F27C6A7717}"/>
    <dataValidation type="date" operator="greaterThanOrEqual" allowBlank="1" showInputMessage="1" showErrorMessage="1" sqref="D18:D27 G18:G27 D91:D100 G91:G100 D134:D143 G134:G143 D177:D186 G177:G186 D220:D229 G220:G229 D280:D289 G280:G289" xr:uid="{251922E5-6D01-4B24-9743-C8CBEC39EECA}">
      <formula1>39083</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970B-5223-4269-B1D3-EF31A335411B}">
  <sheetPr>
    <tabColor rgb="FFFF0000"/>
  </sheetPr>
  <dimension ref="A1:K334"/>
  <sheetViews>
    <sheetView showGridLines="0" topLeftCell="A14" zoomScale="72" workbookViewId="0">
      <selection activeCell="K28" sqref="K28"/>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NSz5iduFFBoEBjKaoSA5LiBDqu0l46UzHRnU9yLqKpIMsx8mIpgx5qw3ULI4k1ktbX+UsLVLj5ZbFun8wv1r0A==" saltValue="/SBXKdhBd8vsojuTTfyKrA=="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59783B5D-AFA5-420F-A7FC-3D858DEF6DCB}">
      <formula1>0</formula1>
    </dataValidation>
    <dataValidation type="date" operator="greaterThanOrEqual" allowBlank="1" showInputMessage="1" showErrorMessage="1" sqref="D32:D41 D46:D55 D60:D69 D76:D85 D105:D114 D119:D128 D148:D157 D162:D171 D191:D200 D205:D214 D234:D243 D248:D257 D294:D303 D308:D317 D324:D333 D262:D271" xr:uid="{DBAE271D-7DFE-44B5-A41A-A275CEDB5054}">
      <formula1>36526</formula1>
    </dataValidation>
    <dataValidation type="list" allowBlank="1" showInputMessage="1" showErrorMessage="1" sqref="H32:H41 H43:H44 H105:H114 H116 H148:H157 H159 H191:H200 H202 H234:H243 H245 H294:H303 H305:H306 H322" xr:uid="{4D6F339D-AAF8-4F0E-8EAB-576184D29218}">
      <formula1>"Enero,Febrero,Marzo,Abril,Mayo,Junio,Julio,Agosto,Septiembre,Octubre,Noviembre,Diciembre"</formula1>
    </dataValidation>
    <dataValidation type="list" allowBlank="1" showInputMessage="1" showErrorMessage="1" sqref="H18:H27 H91:H100 H134:H143 H177:H186 H220:H229 H280:H289" xr:uid="{234882D9-3352-4065-9A79-56404AA7E1C5}">
      <formula1>"Enero,Febrero,Marzo,Abril,Mayo,Junio,Julio,Agosto,Septiembre,Octubre,Noviembre,Diciembre,Extra1,Extra2"</formula1>
    </dataValidation>
    <dataValidation operator="greaterThanOrEqual" allowBlank="1" showInputMessage="1" showErrorMessage="1" sqref="I18:I27 I32:I41 I91:I100 I105:I114 I134:I143 I148:I157 I177:I186 I191:I200 I220:I229 I234:I243 I280:I289 I294:I303" xr:uid="{D6900899-A2DD-47AC-B929-734CBEA12C1C}"/>
    <dataValidation type="date" operator="greaterThanOrEqual" allowBlank="1" showInputMessage="1" showErrorMessage="1" sqref="D18:D27 G18:G27 D91:D100 G91:G100 D134:D143 G134:G143 D177:D186 G177:G186 D220:D229 G220:G229 D280:D289 G280:G289" xr:uid="{4D27BE74-A636-465A-93FA-95A73C669002}">
      <formula1>39083</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911F-579E-4375-A64B-1CF5E81BC771}">
  <sheetPr>
    <tabColor rgb="FFFF0000"/>
  </sheetPr>
  <dimension ref="A1:K334"/>
  <sheetViews>
    <sheetView showGridLines="0" topLeftCell="A20" zoomScale="72" workbookViewId="0">
      <selection activeCell="K28" sqref="K28"/>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xcPVViZjfnlLidc1ZDcs7jYNUKQTRw5MXfZVUcw0knAt8XGKV0IDb856BSaPlLOCsFtfHy/khWBb9V9o/+Vljw==" saltValue="7Hm2QBdb4H5NaVaUBDVmhg=="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date" operator="greaterThanOrEqual" allowBlank="1" showInputMessage="1" showErrorMessage="1" sqref="D18:D27 G18:G27 D91:D100 G91:G100 D134:D143 G134:G143 D177:D186 G177:G186 D220:D229 G220:G229 D280:D289 G280:G289" xr:uid="{4ED4A4E5-CA8E-4E8A-A941-36D36BD46530}">
      <formula1>39083</formula1>
    </dataValidation>
    <dataValidation operator="greaterThanOrEqual" allowBlank="1" showInputMessage="1" showErrorMessage="1" sqref="I18:I27 I32:I41 I91:I100 I105:I114 I134:I143 I148:I157 I177:I186 I191:I200 I220:I229 I234:I243 I280:I289 I294:I303" xr:uid="{39615582-5EF3-4F5F-9B2E-F2DEE9D163C1}"/>
    <dataValidation type="list" allowBlank="1" showInputMessage="1" showErrorMessage="1" sqref="H18:H27 H91:H100 H134:H143 H177:H186 H220:H229 H280:H289" xr:uid="{5AECC5F9-1B99-41F2-8D3D-1158811B7E6B}">
      <formula1>"Enero,Febrero,Marzo,Abril,Mayo,Junio,Julio,Agosto,Septiembre,Octubre,Noviembre,Diciembre,Extra1,Extra2"</formula1>
    </dataValidation>
    <dataValidation type="list" allowBlank="1" showInputMessage="1" showErrorMessage="1" sqref="H32:H41 H43:H44 H105:H114 H116 H148:H157 H159 H191:H200 H202 H234:H243 H245 H294:H303 H305:H306 H322" xr:uid="{5802FA34-0DA3-4CB7-B796-231D56225DFA}">
      <formula1>"Enero,Febrero,Marzo,Abril,Mayo,Junio,Julio,Agosto,Septiembre,Octubre,Noviembre,Diciembre"</formula1>
    </dataValidation>
    <dataValidation type="date" operator="greaterThanOrEqual" allowBlank="1" showInputMessage="1" showErrorMessage="1" sqref="D32:D41 D46:D55 D60:D69 D76:D85 D105:D114 D119:D128 D148:D157 D162:D171 D191:D200 D205:D214 D234:D243 D248:D257 D294:D303 D308:D317 D324:D333 D262:D271" xr:uid="{D782BE57-637D-499B-BBC1-9BF904D403B6}">
      <formula1>36526</formula1>
    </dataValidation>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A21209BE-95E5-47EE-9698-0C3086D3C48A}">
      <formula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F778-8AC2-45DA-A756-D71D7194CC07}">
  <sheetPr>
    <tabColor rgb="FF00B050"/>
  </sheetPr>
  <dimension ref="A1:O66"/>
  <sheetViews>
    <sheetView showGridLines="0" tabSelected="1" zoomScale="73" workbookViewId="0">
      <selection activeCell="B10" sqref="B10:O10"/>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36.75"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'Acción Formativa 00X-00X (1)'!O33+'Acción Formativa 00X-00X (2)'!O33+'Acción Formativa 00X-00X (3)'!O33+'Acción Formativa 00X-00X (4)'!O33+'Acción Formativa 00X-00X (5)'!O33+'Acción Formativa 00X-00X (6)'!O33+'Acción Formativa 00X-00X (7)'!O33+'Acción Formativa 00X-00X (8)'!O33+'Acción Formativa 00X-00X (9)'!O33+'Acción Formativa 00X-00X (10)'!O33</f>
        <v>0</v>
      </c>
    </row>
    <row r="34" spans="1:15" ht="16.5" x14ac:dyDescent="0.25">
      <c r="A34" s="20"/>
      <c r="B34" s="95" t="s">
        <v>34</v>
      </c>
      <c r="C34" s="95"/>
      <c r="D34" s="95"/>
      <c r="E34" s="95"/>
      <c r="F34" s="95"/>
      <c r="G34" s="95"/>
      <c r="H34" s="95"/>
      <c r="I34" s="95"/>
      <c r="J34" s="95"/>
      <c r="K34" s="95"/>
      <c r="L34" s="95"/>
      <c r="M34" s="95"/>
      <c r="N34" s="38">
        <v>2</v>
      </c>
      <c r="O34" s="39">
        <f>'Acción Formativa 00X-00X (1)'!O34+'Acción Formativa 00X-00X (2)'!O34+'Acción Formativa 00X-00X (3)'!O34+'Acción Formativa 00X-00X (4)'!O34+'Acción Formativa 00X-00X (5)'!O34+'Acción Formativa 00X-00X (6)'!O34+'Acción Formativa 00X-00X (7)'!O34+'Acción Formativa 00X-00X (8)'!O34+'Acción Formativa 00X-00X (9)'!O34+'Acción Formativa 00X-00X (10)'!O34</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'Acción Formativa 00X-00X (1)'!O37+'Acción Formativa 00X-00X (2)'!O37+'Acción Formativa 00X-00X (3)'!O37+'Acción Formativa 00X-00X (4)'!O37+'Acción Formativa 00X-00X (5)'!O37+'Acción Formativa 00X-00X (6)'!O37+'Acción Formativa 00X-00X (7)'!O37+'Acción Formativa 00X-00X (8)'!O37+'Acción Formativa 00X-00X (9)'!O37+'Acción Formativa 00X-00X (10)'!O37</f>
        <v>0</v>
      </c>
    </row>
    <row r="38" spans="1:15" ht="16.5" x14ac:dyDescent="0.25">
      <c r="A38" s="20"/>
      <c r="B38" s="109" t="s">
        <v>37</v>
      </c>
      <c r="C38" s="110"/>
      <c r="D38" s="110"/>
      <c r="E38" s="110"/>
      <c r="F38" s="110"/>
      <c r="G38" s="110"/>
      <c r="H38" s="110"/>
      <c r="I38" s="110"/>
      <c r="J38" s="110"/>
      <c r="K38" s="110"/>
      <c r="L38" s="110"/>
      <c r="M38" s="111"/>
      <c r="N38" s="38">
        <v>4</v>
      </c>
      <c r="O38" s="39">
        <f>'Acción Formativa 00X-00X (1)'!O38+'Acción Formativa 00X-00X (2)'!O38+'Acción Formativa 00X-00X (3)'!O38+'Acción Formativa 00X-00X (4)'!O38+'Acción Formativa 00X-00X (5)'!O38+'Acción Formativa 00X-00X (6)'!O38+'Acción Formativa 00X-00X (7)'!O38+'Acción Formativa 00X-00X (8)'!O38+'Acción Formativa 00X-00X (9)'!O38+'Acción Formativa 00X-00X (10)'!O38</f>
        <v>0</v>
      </c>
    </row>
    <row r="39" spans="1:15" ht="16.5" x14ac:dyDescent="0.25">
      <c r="A39" s="20"/>
      <c r="B39" s="109" t="s">
        <v>38</v>
      </c>
      <c r="C39" s="110"/>
      <c r="D39" s="110"/>
      <c r="E39" s="110"/>
      <c r="F39" s="110"/>
      <c r="G39" s="110"/>
      <c r="H39" s="110"/>
      <c r="I39" s="110"/>
      <c r="J39" s="110"/>
      <c r="K39" s="110"/>
      <c r="L39" s="110"/>
      <c r="M39" s="111"/>
      <c r="N39" s="38">
        <v>5</v>
      </c>
      <c r="O39" s="39">
        <f>'Acción Formativa 00X-00X (1)'!O39+'Acción Formativa 00X-00X (2)'!O39+'Acción Formativa 00X-00X (3)'!O39+'Acción Formativa 00X-00X (4)'!O39+'Acción Formativa 00X-00X (5)'!O39+'Acción Formativa 00X-00X (6)'!O39+'Acción Formativa 00X-00X (7)'!O39+'Acción Formativa 00X-00X (8)'!O39+'Acción Formativa 00X-00X (9)'!O39+'Acción Formativa 00X-00X (10)'!O39</f>
        <v>0</v>
      </c>
    </row>
    <row r="40" spans="1:15" ht="16.5" x14ac:dyDescent="0.25">
      <c r="A40" s="20"/>
      <c r="B40" s="109" t="s">
        <v>39</v>
      </c>
      <c r="C40" s="110"/>
      <c r="D40" s="110"/>
      <c r="E40" s="110"/>
      <c r="F40" s="110"/>
      <c r="G40" s="110"/>
      <c r="H40" s="110"/>
      <c r="I40" s="110"/>
      <c r="J40" s="110"/>
      <c r="K40" s="110"/>
      <c r="L40" s="110"/>
      <c r="M40" s="111"/>
      <c r="N40" s="38">
        <v>6</v>
      </c>
      <c r="O40" s="39">
        <f>'Acción Formativa 00X-00X (1)'!O40+'Acción Formativa 00X-00X (2)'!O40+'Acción Formativa 00X-00X (3)'!O40+'Acción Formativa 00X-00X (4)'!O40+'Acción Formativa 00X-00X (5)'!O40+'Acción Formativa 00X-00X (6)'!O40+'Acción Formativa 00X-00X (7)'!O40+'Acción Formativa 00X-00X (8)'!O40+'Acción Formativa 00X-00X (9)'!O40+'Acción Formativa 00X-00X (10)'!O40</f>
        <v>0</v>
      </c>
    </row>
    <row r="41" spans="1:15" ht="16.5" x14ac:dyDescent="0.25">
      <c r="A41" s="20"/>
      <c r="B41" s="109" t="s">
        <v>40</v>
      </c>
      <c r="C41" s="110"/>
      <c r="D41" s="110"/>
      <c r="E41" s="110"/>
      <c r="F41" s="110"/>
      <c r="G41" s="110"/>
      <c r="H41" s="110"/>
      <c r="I41" s="110"/>
      <c r="J41" s="110"/>
      <c r="K41" s="110"/>
      <c r="L41" s="110"/>
      <c r="M41" s="111"/>
      <c r="N41" s="38">
        <v>7</v>
      </c>
      <c r="O41" s="39">
        <f>'Acción Formativa 00X-00X (1)'!O41+'Acción Formativa 00X-00X (2)'!O41+'Acción Formativa 00X-00X (3)'!O41+'Acción Formativa 00X-00X (4)'!O41+'Acción Formativa 00X-00X (5)'!O41+'Acción Formativa 00X-00X (6)'!O41+'Acción Formativa 00X-00X (7)'!O41+'Acción Formativa 00X-00X (8)'!O41+'Acción Formativa 00X-00X (9)'!O41+'Acción Formativa 00X-00X (10)'!O41</f>
        <v>0</v>
      </c>
    </row>
    <row r="42" spans="1:15" ht="16.5" x14ac:dyDescent="0.25">
      <c r="A42" s="20"/>
      <c r="B42" s="109" t="s">
        <v>41</v>
      </c>
      <c r="C42" s="110"/>
      <c r="D42" s="110"/>
      <c r="E42" s="110"/>
      <c r="F42" s="110"/>
      <c r="G42" s="110"/>
      <c r="H42" s="110"/>
      <c r="I42" s="110"/>
      <c r="J42" s="110"/>
      <c r="K42" s="110"/>
      <c r="L42" s="110"/>
      <c r="M42" s="111"/>
      <c r="N42" s="38">
        <v>8</v>
      </c>
      <c r="O42" s="39">
        <f>'Acción Formativa 00X-00X (1)'!O42+'Acción Formativa 00X-00X (2)'!O42+'Acción Formativa 00X-00X (3)'!O42+'Acción Formativa 00X-00X (4)'!O42+'Acción Formativa 00X-00X (5)'!O42+'Acción Formativa 00X-00X (6)'!O42+'Acción Formativa 00X-00X (7)'!O42+'Acción Formativa 00X-00X (8)'!O42+'Acción Formativa 00X-00X (9)'!O42+'Acción Formativa 00X-00X (10)'!O42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O33+O34</f>
        <v>0</v>
      </c>
    </row>
    <row r="45" spans="1:15" x14ac:dyDescent="0.25">
      <c r="A45" s="20"/>
      <c r="B45" s="96" t="s">
        <v>43</v>
      </c>
      <c r="C45" s="96"/>
      <c r="D45" s="96"/>
      <c r="E45" s="96"/>
      <c r="F45" s="96"/>
      <c r="G45" s="96"/>
      <c r="H45" s="96"/>
      <c r="I45" s="96"/>
      <c r="J45" s="96"/>
      <c r="K45" s="96"/>
      <c r="L45" s="96"/>
      <c r="M45" s="96"/>
      <c r="N45" s="38">
        <v>10</v>
      </c>
      <c r="O45" s="39">
        <f>O37+O38+O39+O40+O41+O42</f>
        <v>0</v>
      </c>
    </row>
    <row r="46" spans="1:15" x14ac:dyDescent="0.25">
      <c r="A46" s="20"/>
      <c r="B46" s="96" t="s">
        <v>44</v>
      </c>
      <c r="C46" s="96"/>
      <c r="D46" s="96"/>
      <c r="E46" s="96"/>
      <c r="F46" s="96"/>
      <c r="G46" s="96"/>
      <c r="H46" s="96"/>
      <c r="I46" s="96"/>
      <c r="J46" s="96"/>
      <c r="K46" s="96"/>
      <c r="L46" s="96"/>
      <c r="M46" s="96"/>
      <c r="N46" s="38">
        <v>11</v>
      </c>
      <c r="O46" s="39">
        <f>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'Acción Formativa 00X-00X (1)'!O50+'Acción Formativa 00X-00X (2)'!O50+'Acción Formativa 00X-00X (3)'!O50+'Acción Formativa 00X-00X (4)'!O50+'Acción Formativa 00X-00X (5)'!O50+'Acción Formativa 00X-00X (6)'!O50+'Acción Formativa 00X-00X (7)'!O50+'Acción Formativa 00X-00X (8)'!O50+'Acción Formativa 00X-00X (9)'!O50+'Acción Formativa 00X-00X (10)'!O50</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'Acción Formativa 00X-00X (1)'!O52+'Acción Formativa 00X-00X (2)'!O52+'Acción Formativa 00X-00X (3)'!O52+'Acción Formativa 00X-00X (4)'!O52+'Acción Formativa 00X-00X (5)'!O52+'Acción Formativa 00X-00X (6)'!O52+'Acción Formativa 00X-00X (7)'!O52+'Acción Formativa 00X-00X (8)'!O52+'Acción Formativa 00X-00X (9)'!O52+'Acción Formativa 00X-00X (10)'!O52</f>
        <v>0</v>
      </c>
    </row>
    <row r="53" spans="1:15" x14ac:dyDescent="0.25">
      <c r="A53" s="20"/>
      <c r="B53" s="96" t="s">
        <v>50</v>
      </c>
      <c r="C53" s="96"/>
      <c r="D53" s="96"/>
      <c r="E53" s="96"/>
      <c r="F53" s="96"/>
      <c r="G53" s="96"/>
      <c r="H53" s="96"/>
      <c r="I53" s="96"/>
      <c r="J53" s="96"/>
      <c r="K53" s="96"/>
      <c r="L53" s="96"/>
      <c r="M53" s="96"/>
      <c r="N53" s="38">
        <v>14</v>
      </c>
      <c r="O53" s="39">
        <f>O52+O50</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Ywblq6nwy1KqTJ0HLower8+jux2Ix/SZZkwLaHDAjBLW0/vkSEm0xNAO93mvhyvqg5nCXT3sLyJVOWZJX7D2LA==" saltValue="5aDU7/m94/CVr9cywBb3NQ=="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whole" operator="greaterThanOrEqual" allowBlank="1" showInputMessage="1" showErrorMessage="1" sqref="B28" xr:uid="{4D526179-BBB8-44AA-AE90-80D382ECE535}">
      <formula1>0</formula1>
    </dataValidation>
    <dataValidation operator="equal" allowBlank="1" showInputMessage="1" showErrorMessage="1" sqref="N16:O16" xr:uid="{5653A161-EB28-4E86-BF72-AE71B90EC002}"/>
    <dataValidation type="decimal" operator="greaterThanOrEqual" allowBlank="1" showInputMessage="1" showErrorMessage="1" sqref="K26 D28" xr:uid="{343428D9-E0DF-4106-877E-5850F7582D6C}">
      <formula1>0</formula1>
    </dataValidation>
  </dataValidation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1BF8C-9AAD-40FF-BC48-C9BB5599ACD7}">
  <sheetPr>
    <tabColor rgb="FFFF0000"/>
  </sheetPr>
  <dimension ref="A1:K334"/>
  <sheetViews>
    <sheetView showGridLines="0" topLeftCell="A14" zoomScale="72" workbookViewId="0">
      <selection activeCell="K28" sqref="K28"/>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K/Co7wsd/ng9XK5S107V9d23/Z+QQUHVDwL3l2ppoTBdmGO8WNpLbE7+BTBhF+gXb9ThZqouVTgAqkGR9aLpog==" saltValue="6O/C0jzQMRyJIz8w5+oR0Q=="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date" operator="greaterThanOrEqual" allowBlank="1" showInputMessage="1" showErrorMessage="1" sqref="D18:D27 G18:G27 D91:D100 G91:G100 D134:D143 G134:G143 D177:D186 G177:G186 D220:D229 G220:G229 D280:D289 G280:G289" xr:uid="{2B81B3B2-5DB7-41CD-BFAE-6058E59613B8}">
      <formula1>39083</formula1>
    </dataValidation>
    <dataValidation operator="greaterThanOrEqual" allowBlank="1" showInputMessage="1" showErrorMessage="1" sqref="I18:I27 I32:I41 I91:I100 I105:I114 I134:I143 I148:I157 I177:I186 I191:I200 I220:I229 I234:I243 I280:I289 I294:I303" xr:uid="{7E5EE395-B5E9-4845-998E-FBE02AE01AB5}"/>
    <dataValidation type="list" allowBlank="1" showInputMessage="1" showErrorMessage="1" sqref="H18:H27 H91:H100 H134:H143 H177:H186 H220:H229 H280:H289" xr:uid="{63596806-994A-4C51-A54B-935AEE1254A3}">
      <formula1>"Enero,Febrero,Marzo,Abril,Mayo,Junio,Julio,Agosto,Septiembre,Octubre,Noviembre,Diciembre,Extra1,Extra2"</formula1>
    </dataValidation>
    <dataValidation type="list" allowBlank="1" showInputMessage="1" showErrorMessage="1" sqref="H32:H41 H43:H44 H105:H114 H116 H148:H157 H159 H191:H200 H202 H234:H243 H245 H294:H303 H305:H306 H322" xr:uid="{1F731DCF-2C77-4C3E-B78A-4251470E7FF4}">
      <formula1>"Enero,Febrero,Marzo,Abril,Mayo,Junio,Julio,Agosto,Septiembre,Octubre,Noviembre,Diciembre"</formula1>
    </dataValidation>
    <dataValidation type="date" operator="greaterThanOrEqual" allowBlank="1" showInputMessage="1" showErrorMessage="1" sqref="D32:D41 D46:D55 D60:D69 D76:D85 D105:D114 D119:D128 D148:D157 D162:D171 D191:D200 D205:D214 D234:D243 D248:D257 D294:D303 D308:D317 D324:D333 D262:D271" xr:uid="{8E27AB13-2C02-41A2-9BEF-7B9E4F8AE914}">
      <formula1>36526</formula1>
    </dataValidation>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761A956F-A86D-4EA9-8287-8051939D532E}">
      <formula1>0</formula1>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B6EB7-D4DC-44E6-8785-BF563CEE303F}">
  <sheetPr>
    <tabColor rgb="FFFF0000"/>
  </sheetPr>
  <dimension ref="A1:K334"/>
  <sheetViews>
    <sheetView showGridLines="0" topLeftCell="A20" zoomScale="72" workbookViewId="0">
      <selection activeCell="K28" sqref="K28"/>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hbNXIUZyTwusnxmx1NWyFp8W9ALbpVIj5pwknU9sKC4PXyPpdfHTr/vTnQlsudhWhMt+OTG9Ros3enwFKj/GEQ==" saltValue="Dk39HEqirsB63H3iK6igYQ=="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CD31FBC5-D4E5-4CB5-874F-74133C94F70A}">
      <formula1>0</formula1>
    </dataValidation>
    <dataValidation type="date" operator="greaterThanOrEqual" allowBlank="1" showInputMessage="1" showErrorMessage="1" sqref="D32:D41 D46:D55 D60:D69 D76:D85 D105:D114 D119:D128 D148:D157 D162:D171 D191:D200 D205:D214 D234:D243 D248:D257 D294:D303 D308:D317 D324:D333 D262:D271" xr:uid="{9F669934-15B5-4844-A7C1-2B2F172B9118}">
      <formula1>36526</formula1>
    </dataValidation>
    <dataValidation type="list" allowBlank="1" showInputMessage="1" showErrorMessage="1" sqref="H32:H41 H43:H44 H105:H114 H116 H148:H157 H159 H191:H200 H202 H234:H243 H245 H294:H303 H305:H306 H322" xr:uid="{69ECEA69-C088-4CFB-8739-47A56251D74B}">
      <formula1>"Enero,Febrero,Marzo,Abril,Mayo,Junio,Julio,Agosto,Septiembre,Octubre,Noviembre,Diciembre"</formula1>
    </dataValidation>
    <dataValidation type="list" allowBlank="1" showInputMessage="1" showErrorMessage="1" sqref="H18:H27 H91:H100 H134:H143 H177:H186 H220:H229 H280:H289" xr:uid="{11DAE4C2-E962-4E59-827C-4F978D207C53}">
      <formula1>"Enero,Febrero,Marzo,Abril,Mayo,Junio,Julio,Agosto,Septiembre,Octubre,Noviembre,Diciembre,Extra1,Extra2"</formula1>
    </dataValidation>
    <dataValidation operator="greaterThanOrEqual" allowBlank="1" showInputMessage="1" showErrorMessage="1" sqref="I18:I27 I32:I41 I91:I100 I105:I114 I134:I143 I148:I157 I177:I186 I191:I200 I220:I229 I234:I243 I280:I289 I294:I303" xr:uid="{7D90EA5E-22E0-47BD-B42C-98C4CDB0E7FA}"/>
    <dataValidation type="date" operator="greaterThanOrEqual" allowBlank="1" showInputMessage="1" showErrorMessage="1" sqref="D18:D27 G18:G27 D91:D100 G91:G100 D134:D143 G134:G143 D177:D186 G177:G186 D220:D229 G220:G229 D280:D289 G280:G289" xr:uid="{33E7C818-41FC-4A90-A171-B29C03A6FDBD}">
      <formula1>39083</formula1>
    </dataValidation>
  </dataValidation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FE36C-7386-40B6-8B59-FB2EF0E3D24F}">
  <sheetPr>
    <tabColor rgb="FFFF0000"/>
  </sheetPr>
  <dimension ref="A1:K334"/>
  <sheetViews>
    <sheetView showGridLines="0" zoomScale="72" workbookViewId="0">
      <selection activeCell="K28" sqref="K28"/>
    </sheetView>
  </sheetViews>
  <sheetFormatPr baseColWidth="10" defaultRowHeight="15" x14ac:dyDescent="0.25"/>
  <cols>
    <col min="3" max="3" width="18.42578125" customWidth="1"/>
    <col min="4" max="4" width="11.28515625" customWidth="1"/>
    <col min="5" max="5" width="10.140625" customWidth="1"/>
    <col min="6" max="6" width="38.42578125" customWidth="1"/>
    <col min="7" max="7" width="12.85546875" customWidth="1"/>
    <col min="8" max="8" width="29.85546875" customWidth="1"/>
    <col min="9" max="9" width="13.85546875" customWidth="1"/>
    <col min="10" max="10" width="16.7109375" customWidth="1"/>
    <col min="11" max="11" width="13" customWidth="1"/>
  </cols>
  <sheetData>
    <row r="1" spans="1:11" x14ac:dyDescent="0.25">
      <c r="A1" s="20"/>
      <c r="B1" s="20"/>
      <c r="C1" s="20"/>
      <c r="D1" s="20"/>
      <c r="E1" s="20"/>
      <c r="F1" s="20"/>
      <c r="G1" s="20"/>
      <c r="H1" s="20"/>
      <c r="I1" s="20"/>
      <c r="J1" s="20"/>
      <c r="K1" s="20"/>
    </row>
    <row r="2" spans="1:11" x14ac:dyDescent="0.25">
      <c r="A2" s="20"/>
      <c r="B2" s="20"/>
      <c r="D2" s="20"/>
      <c r="E2" s="20"/>
      <c r="F2" s="20"/>
      <c r="G2" s="20"/>
      <c r="H2" s="20"/>
      <c r="I2" s="20"/>
      <c r="J2" s="20"/>
      <c r="K2" s="20"/>
    </row>
    <row r="3" spans="1:11" x14ac:dyDescent="0.25">
      <c r="A3" s="20"/>
      <c r="B3" s="20"/>
      <c r="C3" s="20"/>
      <c r="D3" s="20"/>
      <c r="E3" s="20"/>
      <c r="F3" s="20"/>
      <c r="G3" s="20"/>
      <c r="H3" s="20"/>
      <c r="I3" s="20"/>
      <c r="J3" s="20"/>
      <c r="K3" s="20"/>
    </row>
    <row r="4" spans="1:11" x14ac:dyDescent="0.25">
      <c r="A4" s="20"/>
      <c r="B4" s="20"/>
      <c r="C4" s="20"/>
      <c r="D4" s="20"/>
      <c r="E4" s="20"/>
      <c r="F4" s="20"/>
      <c r="G4" s="20"/>
      <c r="H4" s="20"/>
      <c r="I4" s="20"/>
      <c r="J4" s="20"/>
      <c r="K4" s="20"/>
    </row>
    <row r="5" spans="1:11" x14ac:dyDescent="0.25">
      <c r="A5" s="20"/>
      <c r="B5" s="20"/>
      <c r="C5" s="20"/>
      <c r="D5" s="20"/>
      <c r="E5" s="20"/>
      <c r="F5" s="20"/>
      <c r="G5" s="20"/>
      <c r="H5" s="20"/>
      <c r="I5" s="20"/>
      <c r="J5" s="20"/>
      <c r="K5" s="20"/>
    </row>
    <row r="6" spans="1:11" x14ac:dyDescent="0.25">
      <c r="A6" s="20"/>
      <c r="B6" s="20"/>
      <c r="C6" s="20"/>
      <c r="D6" s="20"/>
      <c r="E6" s="20"/>
      <c r="F6" s="20"/>
      <c r="G6" s="20"/>
      <c r="H6" s="20"/>
      <c r="I6" s="20"/>
      <c r="J6" s="20"/>
      <c r="K6" s="20"/>
    </row>
    <row r="7" spans="1:11" x14ac:dyDescent="0.25">
      <c r="A7" s="20"/>
      <c r="B7" s="20"/>
      <c r="C7" s="20"/>
      <c r="D7" s="20"/>
      <c r="E7" s="20"/>
      <c r="F7" s="20"/>
      <c r="G7" s="20"/>
      <c r="H7" s="20"/>
      <c r="I7" s="20"/>
      <c r="J7" s="20"/>
      <c r="K7" s="20"/>
    </row>
    <row r="8" spans="1:11" ht="15.75" thickBot="1" x14ac:dyDescent="0.3">
      <c r="A8" s="20"/>
      <c r="B8" s="20"/>
      <c r="C8" s="20"/>
      <c r="D8" s="20"/>
      <c r="E8" s="20"/>
      <c r="F8" s="20"/>
      <c r="G8" s="20"/>
      <c r="H8" s="20"/>
      <c r="I8" s="20"/>
      <c r="J8" s="20"/>
      <c r="K8" s="20"/>
    </row>
    <row r="9" spans="1:11" ht="17.25" thickBot="1" x14ac:dyDescent="0.3">
      <c r="A9" s="20"/>
      <c r="B9" s="142" t="s">
        <v>58</v>
      </c>
      <c r="C9" s="143"/>
      <c r="D9" s="143"/>
      <c r="E9" s="143"/>
      <c r="F9" s="143"/>
      <c r="G9" s="143"/>
      <c r="H9" s="143"/>
      <c r="I9" s="143"/>
      <c r="J9" s="143"/>
      <c r="K9" s="144"/>
    </row>
    <row r="10" spans="1:11" x14ac:dyDescent="0.25">
      <c r="A10" s="20"/>
      <c r="B10" s="20"/>
      <c r="C10" s="51"/>
      <c r="D10" s="51"/>
      <c r="E10" s="51"/>
      <c r="F10" s="51"/>
      <c r="G10" s="51"/>
      <c r="H10" s="51"/>
      <c r="I10" s="51"/>
      <c r="J10" s="51"/>
      <c r="K10" s="51"/>
    </row>
    <row r="11" spans="1:11" ht="16.5" x14ac:dyDescent="0.25">
      <c r="A11" s="20"/>
      <c r="B11" s="83" t="s">
        <v>1</v>
      </c>
      <c r="C11" s="83"/>
      <c r="D11" s="145"/>
      <c r="E11" s="145"/>
      <c r="F11" s="145"/>
      <c r="G11" s="83" t="s">
        <v>2</v>
      </c>
      <c r="H11" s="83"/>
      <c r="I11" s="146"/>
      <c r="J11" s="146"/>
      <c r="K11" s="146"/>
    </row>
    <row r="12" spans="1:11" x14ac:dyDescent="0.25">
      <c r="A12" s="20"/>
      <c r="B12" s="20"/>
      <c r="C12" s="51"/>
      <c r="D12" s="51"/>
      <c r="E12" s="51"/>
      <c r="F12" s="51"/>
      <c r="G12" s="51"/>
      <c r="H12" s="51"/>
      <c r="I12" s="51"/>
      <c r="J12" s="51"/>
      <c r="K12" s="51"/>
    </row>
    <row r="13" spans="1:11" x14ac:dyDescent="0.25">
      <c r="A13" s="20"/>
      <c r="B13" s="147"/>
      <c r="C13" s="147"/>
      <c r="D13" s="147"/>
      <c r="E13" s="147"/>
      <c r="F13" s="147"/>
      <c r="G13" s="51"/>
      <c r="H13" s="51"/>
      <c r="I13" s="51"/>
      <c r="J13" s="51"/>
      <c r="K13" s="51"/>
    </row>
    <row r="14" spans="1:11" x14ac:dyDescent="0.25">
      <c r="A14" s="20"/>
      <c r="B14" s="138" t="s">
        <v>31</v>
      </c>
      <c r="C14" s="138"/>
      <c r="D14" s="138"/>
      <c r="E14" s="138"/>
      <c r="F14" s="138"/>
      <c r="G14" s="20"/>
      <c r="H14" s="51"/>
      <c r="I14" s="51"/>
      <c r="J14" s="51"/>
      <c r="K14" s="51"/>
    </row>
    <row r="15" spans="1:11" x14ac:dyDescent="0.25">
      <c r="A15" s="20"/>
      <c r="B15" s="141" t="s">
        <v>59</v>
      </c>
      <c r="C15" s="141"/>
      <c r="D15" s="141"/>
      <c r="E15" s="141"/>
      <c r="F15" s="141"/>
      <c r="G15" s="20"/>
      <c r="H15" s="51"/>
      <c r="I15" s="51"/>
      <c r="J15" s="51"/>
      <c r="K15" s="51"/>
    </row>
    <row r="16" spans="1:11" x14ac:dyDescent="0.25">
      <c r="A16" s="20"/>
      <c r="B16" s="23" t="s">
        <v>60</v>
      </c>
      <c r="C16" s="20"/>
      <c r="D16" s="20"/>
      <c r="E16" s="20"/>
      <c r="F16" s="20"/>
      <c r="G16" s="20"/>
      <c r="H16" s="51"/>
      <c r="I16" s="51"/>
      <c r="J16" s="51"/>
      <c r="K16" s="51"/>
    </row>
    <row r="17" spans="1:11" ht="27" x14ac:dyDescent="0.25">
      <c r="A17" s="50"/>
      <c r="B17" s="52" t="s">
        <v>61</v>
      </c>
      <c r="C17" s="52" t="s">
        <v>62</v>
      </c>
      <c r="D17" s="52" t="s">
        <v>63</v>
      </c>
      <c r="E17" s="135" t="s">
        <v>64</v>
      </c>
      <c r="F17" s="135"/>
      <c r="G17" s="52" t="s">
        <v>65</v>
      </c>
      <c r="H17" s="52" t="s">
        <v>66</v>
      </c>
      <c r="I17" s="53" t="s">
        <v>67</v>
      </c>
      <c r="J17" s="52" t="s">
        <v>68</v>
      </c>
      <c r="K17" s="53" t="s">
        <v>69</v>
      </c>
    </row>
    <row r="18" spans="1:11" x14ac:dyDescent="0.25">
      <c r="A18" s="51"/>
      <c r="B18" s="54">
        <v>1</v>
      </c>
      <c r="C18" s="55"/>
      <c r="D18" s="56"/>
      <c r="E18" s="136"/>
      <c r="F18" s="137"/>
      <c r="G18" s="56"/>
      <c r="H18" s="57"/>
      <c r="I18" s="58"/>
      <c r="J18" s="59"/>
      <c r="K18" s="60">
        <f>ROUND(I18*J18,2)</f>
        <v>0</v>
      </c>
    </row>
    <row r="19" spans="1:11" x14ac:dyDescent="0.25">
      <c r="A19" s="61"/>
      <c r="B19" s="54">
        <v>2</v>
      </c>
      <c r="C19" s="55"/>
      <c r="D19" s="56"/>
      <c r="E19" s="136"/>
      <c r="F19" s="137"/>
      <c r="G19" s="56"/>
      <c r="H19" s="57"/>
      <c r="I19" s="58"/>
      <c r="J19" s="59"/>
      <c r="K19" s="60">
        <f t="shared" ref="K19:K27" si="0">ROUND(I19*J19,2)</f>
        <v>0</v>
      </c>
    </row>
    <row r="20" spans="1:11" x14ac:dyDescent="0.25">
      <c r="A20" s="61"/>
      <c r="B20" s="54">
        <v>3</v>
      </c>
      <c r="C20" s="55"/>
      <c r="D20" s="56"/>
      <c r="E20" s="62"/>
      <c r="F20" s="63"/>
      <c r="G20" s="56"/>
      <c r="H20" s="57"/>
      <c r="I20" s="58"/>
      <c r="J20" s="59"/>
      <c r="K20" s="60">
        <f t="shared" si="0"/>
        <v>0</v>
      </c>
    </row>
    <row r="21" spans="1:11" x14ac:dyDescent="0.25">
      <c r="A21" s="61"/>
      <c r="B21" s="54">
        <v>4</v>
      </c>
      <c r="C21" s="55"/>
      <c r="D21" s="56"/>
      <c r="E21" s="62"/>
      <c r="F21" s="63"/>
      <c r="G21" s="56"/>
      <c r="H21" s="57"/>
      <c r="I21" s="58"/>
      <c r="J21" s="59"/>
      <c r="K21" s="60">
        <f t="shared" si="0"/>
        <v>0</v>
      </c>
    </row>
    <row r="22" spans="1:11" x14ac:dyDescent="0.25">
      <c r="A22" s="61"/>
      <c r="B22" s="54">
        <v>5</v>
      </c>
      <c r="C22" s="55"/>
      <c r="D22" s="56"/>
      <c r="E22" s="62"/>
      <c r="F22" s="63"/>
      <c r="G22" s="56"/>
      <c r="H22" s="57"/>
      <c r="I22" s="58"/>
      <c r="J22" s="59"/>
      <c r="K22" s="60">
        <f t="shared" si="0"/>
        <v>0</v>
      </c>
    </row>
    <row r="23" spans="1:11" x14ac:dyDescent="0.25">
      <c r="A23" s="61"/>
      <c r="B23" s="54">
        <v>6</v>
      </c>
      <c r="C23" s="55"/>
      <c r="D23" s="56"/>
      <c r="E23" s="62"/>
      <c r="F23" s="63"/>
      <c r="G23" s="56"/>
      <c r="H23" s="57"/>
      <c r="I23" s="58"/>
      <c r="J23" s="59"/>
      <c r="K23" s="60">
        <f t="shared" si="0"/>
        <v>0</v>
      </c>
    </row>
    <row r="24" spans="1:11" x14ac:dyDescent="0.25">
      <c r="A24" s="61"/>
      <c r="B24" s="54">
        <v>7</v>
      </c>
      <c r="C24" s="55"/>
      <c r="D24" s="56"/>
      <c r="E24" s="62"/>
      <c r="F24" s="63"/>
      <c r="G24" s="56"/>
      <c r="H24" s="57"/>
      <c r="I24" s="58"/>
      <c r="J24" s="59"/>
      <c r="K24" s="60">
        <f t="shared" si="0"/>
        <v>0</v>
      </c>
    </row>
    <row r="25" spans="1:11" x14ac:dyDescent="0.25">
      <c r="A25" s="61"/>
      <c r="B25" s="54">
        <v>8</v>
      </c>
      <c r="C25" s="55"/>
      <c r="D25" s="56"/>
      <c r="E25" s="62"/>
      <c r="F25" s="63"/>
      <c r="G25" s="56"/>
      <c r="H25" s="57"/>
      <c r="I25" s="58"/>
      <c r="J25" s="59"/>
      <c r="K25" s="60">
        <f t="shared" si="0"/>
        <v>0</v>
      </c>
    </row>
    <row r="26" spans="1:11" x14ac:dyDescent="0.25">
      <c r="A26" s="61"/>
      <c r="B26" s="54">
        <v>9</v>
      </c>
      <c r="C26" s="55"/>
      <c r="D26" s="56"/>
      <c r="E26" s="136"/>
      <c r="F26" s="137"/>
      <c r="G26" s="56"/>
      <c r="H26" s="57"/>
      <c r="I26" s="58"/>
      <c r="J26" s="59"/>
      <c r="K26" s="60">
        <f t="shared" si="0"/>
        <v>0</v>
      </c>
    </row>
    <row r="27" spans="1:11" x14ac:dyDescent="0.25">
      <c r="A27" s="61"/>
      <c r="B27" s="54">
        <v>10</v>
      </c>
      <c r="C27" s="55"/>
      <c r="D27" s="56"/>
      <c r="E27" s="136"/>
      <c r="F27" s="137"/>
      <c r="G27" s="56"/>
      <c r="H27" s="57"/>
      <c r="I27" s="58"/>
      <c r="J27" s="59"/>
      <c r="K27" s="60">
        <f t="shared" si="0"/>
        <v>0</v>
      </c>
    </row>
    <row r="28" spans="1:11" x14ac:dyDescent="0.25">
      <c r="A28" s="50"/>
      <c r="B28" s="50"/>
      <c r="C28" s="131" t="s">
        <v>70</v>
      </c>
      <c r="D28" s="132"/>
      <c r="E28" s="132"/>
      <c r="F28" s="132"/>
      <c r="G28" s="132"/>
      <c r="H28" s="132"/>
      <c r="I28" s="132"/>
      <c r="J28" s="133"/>
      <c r="K28" s="64">
        <f>SUM(K18:K27)</f>
        <v>0</v>
      </c>
    </row>
    <row r="29" spans="1:11" x14ac:dyDescent="0.25">
      <c r="A29" s="50"/>
      <c r="B29" s="50"/>
      <c r="C29" s="51"/>
      <c r="D29" s="51"/>
      <c r="E29" s="51"/>
      <c r="F29" s="51"/>
      <c r="G29" s="51"/>
      <c r="H29" s="51"/>
      <c r="I29" s="51"/>
      <c r="J29" s="51"/>
      <c r="K29" s="51"/>
    </row>
    <row r="30" spans="1:11" ht="15.75" x14ac:dyDescent="0.3">
      <c r="A30" s="20"/>
      <c r="B30" s="65" t="s">
        <v>71</v>
      </c>
      <c r="C30" s="20"/>
      <c r="D30" s="20"/>
      <c r="E30" s="20"/>
      <c r="F30" s="20"/>
      <c r="G30" s="51"/>
      <c r="H30" s="51"/>
      <c r="I30" s="51"/>
      <c r="J30" s="51"/>
      <c r="K30" s="51"/>
    </row>
    <row r="31" spans="1:11" ht="40.5" x14ac:dyDescent="0.25">
      <c r="A31" s="50"/>
      <c r="B31" s="52" t="s">
        <v>61</v>
      </c>
      <c r="C31" s="52" t="s">
        <v>62</v>
      </c>
      <c r="D31" s="52" t="s">
        <v>63</v>
      </c>
      <c r="E31" s="52" t="s">
        <v>72</v>
      </c>
      <c r="F31" s="52" t="s">
        <v>64</v>
      </c>
      <c r="G31" s="52" t="s">
        <v>65</v>
      </c>
      <c r="H31" s="52" t="s">
        <v>73</v>
      </c>
      <c r="I31" s="53" t="s">
        <v>74</v>
      </c>
      <c r="J31" s="52" t="s">
        <v>68</v>
      </c>
      <c r="K31" s="53" t="s">
        <v>69</v>
      </c>
    </row>
    <row r="32" spans="1:11" x14ac:dyDescent="0.25">
      <c r="A32" s="51"/>
      <c r="B32" s="54">
        <v>1</v>
      </c>
      <c r="C32" s="55"/>
      <c r="D32" s="56"/>
      <c r="E32" s="59"/>
      <c r="F32" s="57"/>
      <c r="G32" s="56"/>
      <c r="H32" s="57"/>
      <c r="I32" s="58"/>
      <c r="J32" s="59"/>
      <c r="K32" s="60">
        <f t="shared" ref="K32:K41" si="1">ROUND(((E32*I32))*J32,2)</f>
        <v>0</v>
      </c>
    </row>
    <row r="33" spans="1:11" x14ac:dyDescent="0.25">
      <c r="A33" s="51"/>
      <c r="B33" s="54">
        <v>2</v>
      </c>
      <c r="C33" s="55"/>
      <c r="D33" s="56"/>
      <c r="E33" s="59"/>
      <c r="F33" s="57"/>
      <c r="G33" s="56"/>
      <c r="H33" s="57"/>
      <c r="I33" s="58"/>
      <c r="J33" s="59"/>
      <c r="K33" s="60">
        <f t="shared" si="1"/>
        <v>0</v>
      </c>
    </row>
    <row r="34" spans="1:11" x14ac:dyDescent="0.25">
      <c r="A34" s="51"/>
      <c r="B34" s="54">
        <v>3</v>
      </c>
      <c r="C34" s="55"/>
      <c r="D34" s="56"/>
      <c r="E34" s="59"/>
      <c r="F34" s="57"/>
      <c r="G34" s="56"/>
      <c r="H34" s="57"/>
      <c r="I34" s="58"/>
      <c r="J34" s="59"/>
      <c r="K34" s="60">
        <f t="shared" si="1"/>
        <v>0</v>
      </c>
    </row>
    <row r="35" spans="1:11" x14ac:dyDescent="0.25">
      <c r="A35" s="51"/>
      <c r="B35" s="54">
        <v>4</v>
      </c>
      <c r="C35" s="55"/>
      <c r="D35" s="56"/>
      <c r="E35" s="59"/>
      <c r="F35" s="57"/>
      <c r="G35" s="56"/>
      <c r="H35" s="57"/>
      <c r="I35" s="58"/>
      <c r="J35" s="59"/>
      <c r="K35" s="60">
        <f t="shared" si="1"/>
        <v>0</v>
      </c>
    </row>
    <row r="36" spans="1:11" x14ac:dyDescent="0.25">
      <c r="A36" s="51"/>
      <c r="B36" s="54">
        <v>5</v>
      </c>
      <c r="C36" s="55"/>
      <c r="D36" s="56"/>
      <c r="E36" s="59"/>
      <c r="F36" s="57"/>
      <c r="G36" s="56"/>
      <c r="H36" s="57"/>
      <c r="I36" s="58"/>
      <c r="J36" s="59"/>
      <c r="K36" s="60">
        <f t="shared" si="1"/>
        <v>0</v>
      </c>
    </row>
    <row r="37" spans="1:11" x14ac:dyDescent="0.25">
      <c r="A37" s="51"/>
      <c r="B37" s="54">
        <v>6</v>
      </c>
      <c r="C37" s="55"/>
      <c r="D37" s="56"/>
      <c r="E37" s="59"/>
      <c r="F37" s="57"/>
      <c r="G37" s="56"/>
      <c r="H37" s="57"/>
      <c r="I37" s="58"/>
      <c r="J37" s="59"/>
      <c r="K37" s="60">
        <f t="shared" si="1"/>
        <v>0</v>
      </c>
    </row>
    <row r="38" spans="1:11" x14ac:dyDescent="0.25">
      <c r="A38" s="51"/>
      <c r="B38" s="54">
        <v>7</v>
      </c>
      <c r="C38" s="55"/>
      <c r="D38" s="56"/>
      <c r="E38" s="59"/>
      <c r="F38" s="57"/>
      <c r="G38" s="56"/>
      <c r="H38" s="57"/>
      <c r="I38" s="58"/>
      <c r="J38" s="59"/>
      <c r="K38" s="60">
        <f t="shared" si="1"/>
        <v>0</v>
      </c>
    </row>
    <row r="39" spans="1:11" x14ac:dyDescent="0.25">
      <c r="A39" s="51"/>
      <c r="B39" s="54">
        <v>8</v>
      </c>
      <c r="C39" s="55"/>
      <c r="D39" s="56"/>
      <c r="E39" s="59"/>
      <c r="F39" s="57"/>
      <c r="G39" s="56"/>
      <c r="H39" s="57"/>
      <c r="I39" s="58"/>
      <c r="J39" s="59"/>
      <c r="K39" s="60">
        <f t="shared" si="1"/>
        <v>0</v>
      </c>
    </row>
    <row r="40" spans="1:11" x14ac:dyDescent="0.25">
      <c r="A40" s="51"/>
      <c r="B40" s="54">
        <v>9</v>
      </c>
      <c r="C40" s="55"/>
      <c r="D40" s="56"/>
      <c r="E40" s="59"/>
      <c r="F40" s="57"/>
      <c r="G40" s="56"/>
      <c r="H40" s="57"/>
      <c r="I40" s="58"/>
      <c r="J40" s="59"/>
      <c r="K40" s="60">
        <f t="shared" si="1"/>
        <v>0</v>
      </c>
    </row>
    <row r="41" spans="1:11" x14ac:dyDescent="0.25">
      <c r="A41" s="51"/>
      <c r="B41" s="54">
        <v>10</v>
      </c>
      <c r="C41" s="55"/>
      <c r="D41" s="56"/>
      <c r="E41" s="59"/>
      <c r="F41" s="57"/>
      <c r="G41" s="56"/>
      <c r="H41" s="57"/>
      <c r="I41" s="58"/>
      <c r="J41" s="59"/>
      <c r="K41" s="60">
        <f t="shared" si="1"/>
        <v>0</v>
      </c>
    </row>
    <row r="42" spans="1:11" x14ac:dyDescent="0.25">
      <c r="A42" s="50"/>
      <c r="B42" s="50"/>
      <c r="C42" s="131" t="s">
        <v>70</v>
      </c>
      <c r="D42" s="132"/>
      <c r="E42" s="132"/>
      <c r="F42" s="132"/>
      <c r="G42" s="132"/>
      <c r="H42" s="132"/>
      <c r="I42" s="132"/>
      <c r="J42" s="133"/>
      <c r="K42" s="64">
        <f>SUM(K32:K41)</f>
        <v>0</v>
      </c>
    </row>
    <row r="43" spans="1:11" x14ac:dyDescent="0.25">
      <c r="A43" s="50"/>
      <c r="B43" s="50"/>
      <c r="C43" s="51"/>
      <c r="D43" s="51"/>
      <c r="E43" s="51"/>
      <c r="F43" s="51"/>
      <c r="G43" s="51"/>
      <c r="H43" s="51"/>
      <c r="I43" s="51"/>
      <c r="J43" s="51"/>
      <c r="K43" s="51"/>
    </row>
    <row r="44" spans="1:11" x14ac:dyDescent="0.25">
      <c r="A44" s="50"/>
      <c r="B44" s="23" t="s">
        <v>75</v>
      </c>
      <c r="C44" s="20"/>
      <c r="D44" s="20"/>
      <c r="E44" s="20"/>
      <c r="F44" s="20"/>
      <c r="G44" s="51"/>
      <c r="H44" s="51"/>
      <c r="I44" s="51"/>
      <c r="J44" s="51"/>
      <c r="K44" s="51"/>
    </row>
    <row r="45" spans="1:11" ht="27" x14ac:dyDescent="0.25">
      <c r="A45" s="50"/>
      <c r="B45" s="52" t="s">
        <v>61</v>
      </c>
      <c r="C45" s="52" t="s">
        <v>62</v>
      </c>
      <c r="D45" s="52" t="s">
        <v>63</v>
      </c>
      <c r="E45" s="52" t="s">
        <v>76</v>
      </c>
      <c r="F45" s="52" t="s">
        <v>77</v>
      </c>
      <c r="G45" s="52" t="s">
        <v>65</v>
      </c>
      <c r="H45" s="66" t="s">
        <v>78</v>
      </c>
      <c r="I45" s="53" t="s">
        <v>79</v>
      </c>
      <c r="J45" s="52" t="s">
        <v>68</v>
      </c>
      <c r="K45" s="53" t="s">
        <v>69</v>
      </c>
    </row>
    <row r="46" spans="1:11" x14ac:dyDescent="0.25">
      <c r="A46" s="51"/>
      <c r="B46" s="54">
        <v>1</v>
      </c>
      <c r="C46" s="55"/>
      <c r="D46" s="56"/>
      <c r="E46" s="67"/>
      <c r="F46" s="57"/>
      <c r="G46" s="56"/>
      <c r="H46" s="10"/>
      <c r="I46" s="68"/>
      <c r="J46" s="59"/>
      <c r="K46" s="60">
        <f t="shared" ref="K46:K55" si="2">ROUND(I46*J46,2)</f>
        <v>0</v>
      </c>
    </row>
    <row r="47" spans="1:11" x14ac:dyDescent="0.25">
      <c r="A47" s="51"/>
      <c r="B47" s="54">
        <v>2</v>
      </c>
      <c r="C47" s="55"/>
      <c r="D47" s="56"/>
      <c r="E47" s="67"/>
      <c r="F47" s="57"/>
      <c r="G47" s="56"/>
      <c r="H47" s="10"/>
      <c r="I47" s="68"/>
      <c r="J47" s="59"/>
      <c r="K47" s="60">
        <f t="shared" si="2"/>
        <v>0</v>
      </c>
    </row>
    <row r="48" spans="1:11" x14ac:dyDescent="0.25">
      <c r="A48" s="51"/>
      <c r="B48" s="54">
        <v>3</v>
      </c>
      <c r="C48" s="55"/>
      <c r="D48" s="56"/>
      <c r="E48" s="67"/>
      <c r="F48" s="57"/>
      <c r="G48" s="56"/>
      <c r="H48" s="10"/>
      <c r="I48" s="68"/>
      <c r="J48" s="59"/>
      <c r="K48" s="60">
        <f t="shared" si="2"/>
        <v>0</v>
      </c>
    </row>
    <row r="49" spans="1:11" x14ac:dyDescent="0.25">
      <c r="A49" s="51"/>
      <c r="B49" s="54">
        <v>4</v>
      </c>
      <c r="C49" s="55"/>
      <c r="D49" s="56"/>
      <c r="E49" s="67"/>
      <c r="F49" s="57"/>
      <c r="G49" s="56"/>
      <c r="H49" s="10"/>
      <c r="I49" s="68"/>
      <c r="J49" s="59"/>
      <c r="K49" s="60">
        <f t="shared" si="2"/>
        <v>0</v>
      </c>
    </row>
    <row r="50" spans="1:11" x14ac:dyDescent="0.25">
      <c r="A50" s="51"/>
      <c r="B50" s="54">
        <v>5</v>
      </c>
      <c r="C50" s="55"/>
      <c r="D50" s="56"/>
      <c r="E50" s="67"/>
      <c r="F50" s="57"/>
      <c r="G50" s="56"/>
      <c r="H50" s="10"/>
      <c r="I50" s="68"/>
      <c r="J50" s="59"/>
      <c r="K50" s="60">
        <f t="shared" si="2"/>
        <v>0</v>
      </c>
    </row>
    <row r="51" spans="1:11" x14ac:dyDescent="0.25">
      <c r="A51" s="51"/>
      <c r="B51" s="54">
        <v>6</v>
      </c>
      <c r="C51" s="55"/>
      <c r="D51" s="56"/>
      <c r="E51" s="67"/>
      <c r="F51" s="57"/>
      <c r="G51" s="56"/>
      <c r="H51" s="10"/>
      <c r="I51" s="68"/>
      <c r="J51" s="59"/>
      <c r="K51" s="60">
        <f t="shared" si="2"/>
        <v>0</v>
      </c>
    </row>
    <row r="52" spans="1:11" x14ac:dyDescent="0.25">
      <c r="A52" s="51"/>
      <c r="B52" s="54">
        <v>7</v>
      </c>
      <c r="C52" s="55"/>
      <c r="D52" s="56"/>
      <c r="E52" s="67"/>
      <c r="F52" s="57"/>
      <c r="G52" s="56"/>
      <c r="H52" s="10"/>
      <c r="I52" s="68"/>
      <c r="J52" s="59"/>
      <c r="K52" s="60">
        <f t="shared" si="2"/>
        <v>0</v>
      </c>
    </row>
    <row r="53" spans="1:11" x14ac:dyDescent="0.25">
      <c r="A53" s="51"/>
      <c r="B53" s="54">
        <v>8</v>
      </c>
      <c r="C53" s="55"/>
      <c r="D53" s="56"/>
      <c r="E53" s="67"/>
      <c r="F53" s="57"/>
      <c r="G53" s="56"/>
      <c r="H53" s="10"/>
      <c r="I53" s="68"/>
      <c r="J53" s="59"/>
      <c r="K53" s="60">
        <f t="shared" si="2"/>
        <v>0</v>
      </c>
    </row>
    <row r="54" spans="1:11" x14ac:dyDescent="0.25">
      <c r="A54" s="51"/>
      <c r="B54" s="54">
        <v>9</v>
      </c>
      <c r="C54" s="55"/>
      <c r="D54" s="56"/>
      <c r="E54" s="67"/>
      <c r="F54" s="57"/>
      <c r="G54" s="56"/>
      <c r="H54" s="10"/>
      <c r="I54" s="68"/>
      <c r="J54" s="59"/>
      <c r="K54" s="60">
        <f t="shared" si="2"/>
        <v>0</v>
      </c>
    </row>
    <row r="55" spans="1:11" x14ac:dyDescent="0.25">
      <c r="A55" s="51"/>
      <c r="B55" s="54">
        <v>10</v>
      </c>
      <c r="C55" s="55"/>
      <c r="D55" s="56"/>
      <c r="E55" s="67"/>
      <c r="F55" s="57"/>
      <c r="G55" s="56"/>
      <c r="H55" s="10"/>
      <c r="I55" s="68"/>
      <c r="J55" s="59"/>
      <c r="K55" s="60">
        <f t="shared" si="2"/>
        <v>0</v>
      </c>
    </row>
    <row r="56" spans="1:11" x14ac:dyDescent="0.25">
      <c r="A56" s="23"/>
      <c r="B56" s="23"/>
      <c r="C56" s="131" t="s">
        <v>70</v>
      </c>
      <c r="D56" s="132"/>
      <c r="E56" s="132"/>
      <c r="F56" s="132"/>
      <c r="G56" s="132"/>
      <c r="H56" s="132"/>
      <c r="I56" s="132"/>
      <c r="J56" s="133"/>
      <c r="K56" s="64">
        <f>SUM(K46:K55)</f>
        <v>0</v>
      </c>
    </row>
    <row r="57" spans="1:11" ht="16.5" x14ac:dyDescent="0.25">
      <c r="A57" s="20"/>
      <c r="B57" s="20"/>
      <c r="C57" s="69"/>
      <c r="D57" s="51"/>
      <c r="E57" s="51"/>
      <c r="F57" s="51"/>
      <c r="G57" s="51"/>
      <c r="H57" s="51"/>
      <c r="I57" s="51"/>
      <c r="J57" s="51"/>
      <c r="K57" s="51"/>
    </row>
    <row r="58" spans="1:11" x14ac:dyDescent="0.25">
      <c r="A58" s="20"/>
      <c r="B58" s="23" t="s">
        <v>34</v>
      </c>
      <c r="C58" s="20"/>
      <c r="D58" s="20"/>
      <c r="E58" s="20"/>
      <c r="F58" s="20"/>
      <c r="G58" s="20"/>
      <c r="H58" s="51"/>
      <c r="I58" s="51"/>
      <c r="J58" s="51"/>
      <c r="K58" s="51"/>
    </row>
    <row r="59" spans="1:11" ht="27" x14ac:dyDescent="0.25">
      <c r="A59" s="50"/>
      <c r="B59" s="52" t="s">
        <v>61</v>
      </c>
      <c r="C59" s="52" t="s">
        <v>62</v>
      </c>
      <c r="D59" s="52" t="s">
        <v>63</v>
      </c>
      <c r="E59" s="52" t="s">
        <v>76</v>
      </c>
      <c r="F59" s="52" t="s">
        <v>77</v>
      </c>
      <c r="G59" s="52" t="s">
        <v>65</v>
      </c>
      <c r="H59" s="66" t="s">
        <v>78</v>
      </c>
      <c r="I59" s="53" t="s">
        <v>79</v>
      </c>
      <c r="J59" s="52" t="s">
        <v>68</v>
      </c>
      <c r="K59" s="53" t="s">
        <v>69</v>
      </c>
    </row>
    <row r="60" spans="1:11" x14ac:dyDescent="0.25">
      <c r="A60" s="51"/>
      <c r="B60" s="54">
        <v>1</v>
      </c>
      <c r="C60" s="55"/>
      <c r="D60" s="56"/>
      <c r="E60" s="67"/>
      <c r="F60" s="57"/>
      <c r="G60" s="56"/>
      <c r="H60" s="10"/>
      <c r="I60" s="68"/>
      <c r="J60" s="59"/>
      <c r="K60" s="60">
        <f t="shared" ref="K60:K69" si="3">ROUND(I60*J60,2)</f>
        <v>0</v>
      </c>
    </row>
    <row r="61" spans="1:11" x14ac:dyDescent="0.25">
      <c r="A61" s="51"/>
      <c r="B61" s="54">
        <v>2</v>
      </c>
      <c r="C61" s="55"/>
      <c r="D61" s="56"/>
      <c r="E61" s="67"/>
      <c r="F61" s="57"/>
      <c r="G61" s="56"/>
      <c r="H61" s="10"/>
      <c r="I61" s="68"/>
      <c r="J61" s="59"/>
      <c r="K61" s="60">
        <f t="shared" si="3"/>
        <v>0</v>
      </c>
    </row>
    <row r="62" spans="1:11" x14ac:dyDescent="0.25">
      <c r="A62" s="51"/>
      <c r="B62" s="54">
        <v>3</v>
      </c>
      <c r="C62" s="55"/>
      <c r="D62" s="56"/>
      <c r="E62" s="67"/>
      <c r="F62" s="57"/>
      <c r="G62" s="56"/>
      <c r="H62" s="10"/>
      <c r="I62" s="68"/>
      <c r="J62" s="59"/>
      <c r="K62" s="60">
        <f t="shared" si="3"/>
        <v>0</v>
      </c>
    </row>
    <row r="63" spans="1:11" x14ac:dyDescent="0.25">
      <c r="A63" s="51"/>
      <c r="B63" s="54">
        <v>4</v>
      </c>
      <c r="C63" s="55"/>
      <c r="D63" s="56"/>
      <c r="E63" s="67"/>
      <c r="F63" s="57"/>
      <c r="G63" s="56"/>
      <c r="H63" s="10"/>
      <c r="I63" s="68"/>
      <c r="J63" s="59"/>
      <c r="K63" s="60">
        <f t="shared" si="3"/>
        <v>0</v>
      </c>
    </row>
    <row r="64" spans="1:11" x14ac:dyDescent="0.25">
      <c r="A64" s="51"/>
      <c r="B64" s="54">
        <v>5</v>
      </c>
      <c r="C64" s="55"/>
      <c r="D64" s="56"/>
      <c r="E64" s="67"/>
      <c r="F64" s="57"/>
      <c r="G64" s="56"/>
      <c r="H64" s="10"/>
      <c r="I64" s="68"/>
      <c r="J64" s="59"/>
      <c r="K64" s="60">
        <f t="shared" si="3"/>
        <v>0</v>
      </c>
    </row>
    <row r="65" spans="1:11" x14ac:dyDescent="0.25">
      <c r="A65" s="51"/>
      <c r="B65" s="54">
        <v>6</v>
      </c>
      <c r="C65" s="55"/>
      <c r="D65" s="56"/>
      <c r="E65" s="67"/>
      <c r="F65" s="57"/>
      <c r="G65" s="56"/>
      <c r="H65" s="10"/>
      <c r="I65" s="68"/>
      <c r="J65" s="59"/>
      <c r="K65" s="60">
        <f t="shared" si="3"/>
        <v>0</v>
      </c>
    </row>
    <row r="66" spans="1:11" x14ac:dyDescent="0.25">
      <c r="A66" s="51"/>
      <c r="B66" s="54">
        <v>7</v>
      </c>
      <c r="C66" s="55"/>
      <c r="D66" s="56"/>
      <c r="E66" s="67"/>
      <c r="F66" s="57"/>
      <c r="G66" s="56"/>
      <c r="H66" s="10"/>
      <c r="I66" s="68"/>
      <c r="J66" s="59"/>
      <c r="K66" s="60">
        <f t="shared" si="3"/>
        <v>0</v>
      </c>
    </row>
    <row r="67" spans="1:11" x14ac:dyDescent="0.25">
      <c r="A67" s="51"/>
      <c r="B67" s="54">
        <v>8</v>
      </c>
      <c r="C67" s="55"/>
      <c r="D67" s="56"/>
      <c r="E67" s="67"/>
      <c r="F67" s="57"/>
      <c r="G67" s="56"/>
      <c r="H67" s="10"/>
      <c r="I67" s="68"/>
      <c r="J67" s="59"/>
      <c r="K67" s="60">
        <f t="shared" si="3"/>
        <v>0</v>
      </c>
    </row>
    <row r="68" spans="1:11" x14ac:dyDescent="0.25">
      <c r="A68" s="51"/>
      <c r="B68" s="54">
        <v>9</v>
      </c>
      <c r="C68" s="55"/>
      <c r="D68" s="56"/>
      <c r="E68" s="67"/>
      <c r="F68" s="57"/>
      <c r="G68" s="56"/>
      <c r="H68" s="10"/>
      <c r="I68" s="68"/>
      <c r="J68" s="59"/>
      <c r="K68" s="60">
        <f t="shared" si="3"/>
        <v>0</v>
      </c>
    </row>
    <row r="69" spans="1:11" x14ac:dyDescent="0.25">
      <c r="A69" s="51"/>
      <c r="B69" s="54">
        <v>10</v>
      </c>
      <c r="C69" s="55"/>
      <c r="D69" s="56"/>
      <c r="E69" s="67"/>
      <c r="F69" s="57"/>
      <c r="G69" s="56"/>
      <c r="H69" s="10"/>
      <c r="I69" s="68"/>
      <c r="J69" s="59"/>
      <c r="K69" s="60">
        <f t="shared" si="3"/>
        <v>0</v>
      </c>
    </row>
    <row r="70" spans="1:11" x14ac:dyDescent="0.25">
      <c r="A70" s="23"/>
      <c r="B70" s="23"/>
      <c r="C70" s="131" t="s">
        <v>70</v>
      </c>
      <c r="D70" s="132"/>
      <c r="E70" s="132"/>
      <c r="F70" s="132"/>
      <c r="G70" s="132"/>
      <c r="H70" s="132"/>
      <c r="I70" s="132"/>
      <c r="J70" s="133"/>
      <c r="K70" s="64">
        <f>SUM(K60:K69)</f>
        <v>0</v>
      </c>
    </row>
    <row r="71" spans="1:11" x14ac:dyDescent="0.25">
      <c r="A71" s="20"/>
      <c r="B71" s="20"/>
      <c r="C71" s="51"/>
      <c r="D71" s="51"/>
      <c r="E71" s="51"/>
      <c r="F71" s="51"/>
      <c r="G71" s="51"/>
      <c r="H71" s="51"/>
      <c r="I71" s="51"/>
      <c r="J71" s="51"/>
      <c r="K71" s="51"/>
    </row>
    <row r="72" spans="1:11" x14ac:dyDescent="0.25">
      <c r="A72" s="23"/>
      <c r="B72" s="23"/>
      <c r="C72" s="51"/>
      <c r="D72" s="51"/>
      <c r="E72" s="51"/>
      <c r="F72" s="51"/>
      <c r="G72" s="51"/>
      <c r="H72" s="51"/>
      <c r="I72" s="51"/>
      <c r="J72" s="51"/>
      <c r="K72" s="51"/>
    </row>
    <row r="73" spans="1:11" x14ac:dyDescent="0.25">
      <c r="A73" s="20"/>
      <c r="B73" s="138" t="s">
        <v>80</v>
      </c>
      <c r="C73" s="138"/>
      <c r="D73" s="138"/>
      <c r="E73" s="138"/>
      <c r="F73" s="138"/>
      <c r="G73" s="20"/>
      <c r="H73" s="51"/>
      <c r="I73" s="51"/>
      <c r="J73" s="51"/>
      <c r="K73" s="51"/>
    </row>
    <row r="74" spans="1:11" x14ac:dyDescent="0.25">
      <c r="A74" s="20"/>
      <c r="B74" s="23" t="s">
        <v>81</v>
      </c>
      <c r="C74" s="20"/>
      <c r="D74" s="20"/>
      <c r="E74" s="20"/>
      <c r="F74" s="20"/>
      <c r="G74" s="20"/>
      <c r="H74" s="51"/>
      <c r="I74" s="51"/>
      <c r="J74" s="51"/>
      <c r="K74" s="51"/>
    </row>
    <row r="75" spans="1:11" ht="27" x14ac:dyDescent="0.25">
      <c r="A75" s="50"/>
      <c r="B75" s="52" t="s">
        <v>61</v>
      </c>
      <c r="C75" s="52" t="s">
        <v>62</v>
      </c>
      <c r="D75" s="52" t="s">
        <v>63</v>
      </c>
      <c r="E75" s="52" t="s">
        <v>76</v>
      </c>
      <c r="F75" s="52" t="s">
        <v>77</v>
      </c>
      <c r="G75" s="52" t="s">
        <v>65</v>
      </c>
      <c r="H75" s="66" t="s">
        <v>78</v>
      </c>
      <c r="I75" s="53" t="s">
        <v>79</v>
      </c>
      <c r="J75" s="52" t="s">
        <v>68</v>
      </c>
      <c r="K75" s="53" t="s">
        <v>69</v>
      </c>
    </row>
    <row r="76" spans="1:11" x14ac:dyDescent="0.25">
      <c r="A76" s="51"/>
      <c r="B76" s="54">
        <v>1</v>
      </c>
      <c r="C76" s="55"/>
      <c r="D76" s="56"/>
      <c r="E76" s="67"/>
      <c r="F76" s="57"/>
      <c r="G76" s="56"/>
      <c r="H76" s="10"/>
      <c r="I76" s="68"/>
      <c r="J76" s="59"/>
      <c r="K76" s="60">
        <f t="shared" ref="K76:K85" si="4">ROUND(I76*J76,2)</f>
        <v>0</v>
      </c>
    </row>
    <row r="77" spans="1:11" x14ac:dyDescent="0.25">
      <c r="A77" s="51"/>
      <c r="B77" s="54">
        <v>2</v>
      </c>
      <c r="C77" s="55"/>
      <c r="D77" s="56"/>
      <c r="E77" s="67"/>
      <c r="F77" s="57"/>
      <c r="G77" s="56"/>
      <c r="H77" s="10"/>
      <c r="I77" s="68"/>
      <c r="J77" s="59"/>
      <c r="K77" s="60">
        <f t="shared" si="4"/>
        <v>0</v>
      </c>
    </row>
    <row r="78" spans="1:11" x14ac:dyDescent="0.25">
      <c r="A78" s="51"/>
      <c r="B78" s="54">
        <v>3</v>
      </c>
      <c r="C78" s="55"/>
      <c r="D78" s="56"/>
      <c r="E78" s="67"/>
      <c r="F78" s="57"/>
      <c r="G78" s="56"/>
      <c r="H78" s="10"/>
      <c r="I78" s="68"/>
      <c r="J78" s="59"/>
      <c r="K78" s="60">
        <f t="shared" si="4"/>
        <v>0</v>
      </c>
    </row>
    <row r="79" spans="1:11" x14ac:dyDescent="0.25">
      <c r="A79" s="51"/>
      <c r="B79" s="54">
        <v>4</v>
      </c>
      <c r="C79" s="55"/>
      <c r="D79" s="56"/>
      <c r="E79" s="67"/>
      <c r="F79" s="57"/>
      <c r="G79" s="56"/>
      <c r="H79" s="10"/>
      <c r="I79" s="68"/>
      <c r="J79" s="59"/>
      <c r="K79" s="60">
        <f t="shared" si="4"/>
        <v>0</v>
      </c>
    </row>
    <row r="80" spans="1:11" x14ac:dyDescent="0.25">
      <c r="A80" s="51"/>
      <c r="B80" s="54">
        <v>5</v>
      </c>
      <c r="C80" s="55"/>
      <c r="D80" s="56"/>
      <c r="E80" s="67"/>
      <c r="F80" s="57"/>
      <c r="G80" s="56"/>
      <c r="H80" s="10"/>
      <c r="I80" s="68"/>
      <c r="J80" s="59"/>
      <c r="K80" s="60">
        <f t="shared" si="4"/>
        <v>0</v>
      </c>
    </row>
    <row r="81" spans="1:11" x14ac:dyDescent="0.25">
      <c r="A81" s="51"/>
      <c r="B81" s="54">
        <v>6</v>
      </c>
      <c r="C81" s="55"/>
      <c r="D81" s="56"/>
      <c r="E81" s="67"/>
      <c r="F81" s="57"/>
      <c r="G81" s="56"/>
      <c r="H81" s="10"/>
      <c r="I81" s="68"/>
      <c r="J81" s="59"/>
      <c r="K81" s="60">
        <f t="shared" si="4"/>
        <v>0</v>
      </c>
    </row>
    <row r="82" spans="1:11" x14ac:dyDescent="0.25">
      <c r="A82" s="51"/>
      <c r="B82" s="54">
        <v>7</v>
      </c>
      <c r="C82" s="55"/>
      <c r="D82" s="56"/>
      <c r="E82" s="67"/>
      <c r="F82" s="57"/>
      <c r="G82" s="56"/>
      <c r="H82" s="10"/>
      <c r="I82" s="68"/>
      <c r="J82" s="59"/>
      <c r="K82" s="60">
        <f t="shared" si="4"/>
        <v>0</v>
      </c>
    </row>
    <row r="83" spans="1:11" x14ac:dyDescent="0.25">
      <c r="A83" s="51"/>
      <c r="B83" s="54">
        <v>8</v>
      </c>
      <c r="C83" s="55"/>
      <c r="D83" s="56"/>
      <c r="E83" s="67"/>
      <c r="F83" s="57"/>
      <c r="G83" s="56"/>
      <c r="H83" s="10"/>
      <c r="I83" s="68"/>
      <c r="J83" s="59"/>
      <c r="K83" s="60">
        <f t="shared" si="4"/>
        <v>0</v>
      </c>
    </row>
    <row r="84" spans="1:11" x14ac:dyDescent="0.25">
      <c r="A84" s="51"/>
      <c r="B84" s="54">
        <v>9</v>
      </c>
      <c r="C84" s="55"/>
      <c r="D84" s="56"/>
      <c r="E84" s="67"/>
      <c r="F84" s="57"/>
      <c r="G84" s="56"/>
      <c r="H84" s="10"/>
      <c r="I84" s="68"/>
      <c r="J84" s="59"/>
      <c r="K84" s="60">
        <f t="shared" si="4"/>
        <v>0</v>
      </c>
    </row>
    <row r="85" spans="1:11" x14ac:dyDescent="0.25">
      <c r="A85" s="51"/>
      <c r="B85" s="54">
        <v>10</v>
      </c>
      <c r="C85" s="55"/>
      <c r="D85" s="56"/>
      <c r="E85" s="67"/>
      <c r="F85" s="57"/>
      <c r="G85" s="56"/>
      <c r="H85" s="10"/>
      <c r="I85" s="68"/>
      <c r="J85" s="59"/>
      <c r="K85" s="60">
        <f t="shared" si="4"/>
        <v>0</v>
      </c>
    </row>
    <row r="86" spans="1:11" x14ac:dyDescent="0.25">
      <c r="A86" s="23"/>
      <c r="B86" s="23"/>
      <c r="C86" s="131" t="s">
        <v>70</v>
      </c>
      <c r="D86" s="132"/>
      <c r="E86" s="132"/>
      <c r="F86" s="132"/>
      <c r="G86" s="132"/>
      <c r="H86" s="132"/>
      <c r="I86" s="132"/>
      <c r="J86" s="133"/>
      <c r="K86" s="64">
        <f>SUM(K76:K85)</f>
        <v>0</v>
      </c>
    </row>
    <row r="87" spans="1:11" x14ac:dyDescent="0.25">
      <c r="A87" s="23"/>
      <c r="B87" s="23"/>
      <c r="C87" s="51"/>
      <c r="D87" s="51"/>
      <c r="E87" s="51"/>
      <c r="F87" s="51"/>
      <c r="G87" s="51"/>
      <c r="H87" s="51"/>
      <c r="I87" s="51"/>
      <c r="J87" s="51"/>
      <c r="K87" s="51"/>
    </row>
    <row r="88" spans="1:11" x14ac:dyDescent="0.25">
      <c r="A88" s="20"/>
      <c r="B88" s="23" t="s">
        <v>37</v>
      </c>
      <c r="C88" s="20"/>
      <c r="D88" s="20"/>
      <c r="E88" s="20"/>
      <c r="F88" s="20"/>
      <c r="G88" s="20"/>
      <c r="H88" s="51"/>
      <c r="I88" s="51"/>
      <c r="J88" s="51"/>
      <c r="K88" s="51"/>
    </row>
    <row r="89" spans="1:11" ht="15.75" x14ac:dyDescent="0.3">
      <c r="A89" s="20"/>
      <c r="B89" s="65" t="s">
        <v>82</v>
      </c>
      <c r="C89" s="70"/>
      <c r="D89" s="70"/>
      <c r="E89" s="70"/>
      <c r="F89" s="70"/>
      <c r="G89" s="20"/>
      <c r="H89" s="51"/>
      <c r="I89" s="51"/>
      <c r="J89" s="51"/>
      <c r="K89" s="51"/>
    </row>
    <row r="90" spans="1:11" ht="27" x14ac:dyDescent="0.25">
      <c r="A90" s="50"/>
      <c r="B90" s="52" t="s">
        <v>61</v>
      </c>
      <c r="C90" s="52" t="s">
        <v>62</v>
      </c>
      <c r="D90" s="52" t="s">
        <v>63</v>
      </c>
      <c r="E90" s="139" t="s">
        <v>64</v>
      </c>
      <c r="F90" s="140"/>
      <c r="G90" s="52" t="s">
        <v>65</v>
      </c>
      <c r="H90" s="52" t="s">
        <v>66</v>
      </c>
      <c r="I90" s="53" t="s">
        <v>67</v>
      </c>
      <c r="J90" s="52" t="s">
        <v>68</v>
      </c>
      <c r="K90" s="53" t="s">
        <v>69</v>
      </c>
    </row>
    <row r="91" spans="1:11" x14ac:dyDescent="0.25">
      <c r="A91" s="51"/>
      <c r="B91" s="54">
        <v>1</v>
      </c>
      <c r="C91" s="55"/>
      <c r="D91" s="56"/>
      <c r="E91" s="136"/>
      <c r="F91" s="137"/>
      <c r="G91" s="56"/>
      <c r="H91" s="57"/>
      <c r="I91" s="58"/>
      <c r="J91" s="59"/>
      <c r="K91" s="60">
        <f>ROUND(I91*J91,2)</f>
        <v>0</v>
      </c>
    </row>
    <row r="92" spans="1:11" x14ac:dyDescent="0.25">
      <c r="A92" s="61"/>
      <c r="B92" s="54">
        <v>2</v>
      </c>
      <c r="C92" s="55"/>
      <c r="D92" s="56"/>
      <c r="E92" s="136"/>
      <c r="F92" s="137"/>
      <c r="G92" s="56"/>
      <c r="H92" s="57"/>
      <c r="I92" s="58"/>
      <c r="J92" s="59"/>
      <c r="K92" s="60">
        <f t="shared" ref="K92:K100" si="5">ROUND(I92*J92,2)</f>
        <v>0</v>
      </c>
    </row>
    <row r="93" spans="1:11" x14ac:dyDescent="0.25">
      <c r="A93" s="61"/>
      <c r="B93" s="54">
        <v>3</v>
      </c>
      <c r="C93" s="55"/>
      <c r="D93" s="56"/>
      <c r="E93" s="62"/>
      <c r="F93" s="63"/>
      <c r="G93" s="56"/>
      <c r="H93" s="57"/>
      <c r="I93" s="58"/>
      <c r="J93" s="59"/>
      <c r="K93" s="60">
        <f t="shared" si="5"/>
        <v>0</v>
      </c>
    </row>
    <row r="94" spans="1:11" x14ac:dyDescent="0.25">
      <c r="A94" s="61"/>
      <c r="B94" s="54">
        <v>4</v>
      </c>
      <c r="C94" s="55"/>
      <c r="D94" s="56"/>
      <c r="E94" s="62"/>
      <c r="F94" s="63"/>
      <c r="G94" s="56"/>
      <c r="H94" s="57"/>
      <c r="I94" s="58"/>
      <c r="J94" s="59"/>
      <c r="K94" s="60">
        <f t="shared" si="5"/>
        <v>0</v>
      </c>
    </row>
    <row r="95" spans="1:11" x14ac:dyDescent="0.25">
      <c r="A95" s="61"/>
      <c r="B95" s="54">
        <v>5</v>
      </c>
      <c r="C95" s="55"/>
      <c r="D95" s="56"/>
      <c r="E95" s="62"/>
      <c r="F95" s="63"/>
      <c r="G95" s="56"/>
      <c r="H95" s="57"/>
      <c r="I95" s="58"/>
      <c r="J95" s="59"/>
      <c r="K95" s="60">
        <f t="shared" si="5"/>
        <v>0</v>
      </c>
    </row>
    <row r="96" spans="1:11" x14ac:dyDescent="0.25">
      <c r="A96" s="61"/>
      <c r="B96" s="54">
        <v>6</v>
      </c>
      <c r="C96" s="55"/>
      <c r="D96" s="56"/>
      <c r="E96" s="62"/>
      <c r="F96" s="63"/>
      <c r="G96" s="56"/>
      <c r="H96" s="57"/>
      <c r="I96" s="58"/>
      <c r="J96" s="59"/>
      <c r="K96" s="60">
        <f t="shared" si="5"/>
        <v>0</v>
      </c>
    </row>
    <row r="97" spans="1:11" x14ac:dyDescent="0.25">
      <c r="A97" s="61"/>
      <c r="B97" s="54">
        <v>7</v>
      </c>
      <c r="C97" s="55"/>
      <c r="D97" s="56"/>
      <c r="E97" s="62"/>
      <c r="F97" s="63"/>
      <c r="G97" s="56"/>
      <c r="H97" s="57"/>
      <c r="I97" s="58"/>
      <c r="J97" s="59"/>
      <c r="K97" s="60">
        <f t="shared" si="5"/>
        <v>0</v>
      </c>
    </row>
    <row r="98" spans="1:11" x14ac:dyDescent="0.25">
      <c r="A98" s="61"/>
      <c r="B98" s="54">
        <v>8</v>
      </c>
      <c r="C98" s="55"/>
      <c r="D98" s="56"/>
      <c r="E98" s="62"/>
      <c r="F98" s="63"/>
      <c r="G98" s="56"/>
      <c r="H98" s="57"/>
      <c r="I98" s="58"/>
      <c r="J98" s="59"/>
      <c r="K98" s="60">
        <f t="shared" si="5"/>
        <v>0</v>
      </c>
    </row>
    <row r="99" spans="1:11" x14ac:dyDescent="0.25">
      <c r="A99" s="61"/>
      <c r="B99" s="54">
        <v>9</v>
      </c>
      <c r="C99" s="55"/>
      <c r="D99" s="56"/>
      <c r="E99" s="136"/>
      <c r="F99" s="137"/>
      <c r="G99" s="56"/>
      <c r="H99" s="57"/>
      <c r="I99" s="58"/>
      <c r="J99" s="59"/>
      <c r="K99" s="60">
        <f t="shared" si="5"/>
        <v>0</v>
      </c>
    </row>
    <row r="100" spans="1:11" x14ac:dyDescent="0.25">
      <c r="A100" s="61"/>
      <c r="B100" s="54">
        <v>10</v>
      </c>
      <c r="C100" s="55"/>
      <c r="D100" s="56"/>
      <c r="E100" s="136"/>
      <c r="F100" s="137"/>
      <c r="G100" s="56"/>
      <c r="H100" s="57"/>
      <c r="I100" s="58"/>
      <c r="J100" s="59"/>
      <c r="K100" s="60">
        <f t="shared" si="5"/>
        <v>0</v>
      </c>
    </row>
    <row r="101" spans="1:11" x14ac:dyDescent="0.25">
      <c r="A101" s="50"/>
      <c r="B101" s="50"/>
      <c r="C101" s="131" t="s">
        <v>70</v>
      </c>
      <c r="D101" s="132"/>
      <c r="E101" s="132"/>
      <c r="F101" s="132"/>
      <c r="G101" s="132"/>
      <c r="H101" s="132"/>
      <c r="I101" s="132"/>
      <c r="J101" s="133"/>
      <c r="K101" s="64">
        <f>SUM(K91:K100)</f>
        <v>0</v>
      </c>
    </row>
    <row r="102" spans="1:11" x14ac:dyDescent="0.25">
      <c r="A102" s="50"/>
      <c r="B102" s="50"/>
      <c r="C102" s="51"/>
      <c r="D102" s="51"/>
      <c r="E102" s="51"/>
      <c r="F102" s="51"/>
      <c r="G102" s="51"/>
      <c r="H102" s="51"/>
      <c r="I102" s="51"/>
      <c r="J102" s="51"/>
      <c r="K102" s="51"/>
    </row>
    <row r="103" spans="1:11" ht="15.75" x14ac:dyDescent="0.3">
      <c r="A103" s="20"/>
      <c r="B103" s="65" t="s">
        <v>83</v>
      </c>
      <c r="C103" s="71"/>
      <c r="D103" s="71"/>
      <c r="E103" s="71"/>
      <c r="F103" s="71"/>
      <c r="G103" s="71"/>
      <c r="H103" s="51"/>
      <c r="I103" s="51"/>
      <c r="J103" s="51"/>
      <c r="K103" s="51"/>
    </row>
    <row r="104" spans="1:11" ht="40.5" x14ac:dyDescent="0.25">
      <c r="A104" s="50"/>
      <c r="B104" s="52" t="s">
        <v>61</v>
      </c>
      <c r="C104" s="52" t="s">
        <v>62</v>
      </c>
      <c r="D104" s="52" t="s">
        <v>63</v>
      </c>
      <c r="E104" s="52" t="s">
        <v>72</v>
      </c>
      <c r="F104" s="52" t="s">
        <v>64</v>
      </c>
      <c r="G104" s="52" t="s">
        <v>65</v>
      </c>
      <c r="H104" s="52" t="s">
        <v>73</v>
      </c>
      <c r="I104" s="53" t="s">
        <v>74</v>
      </c>
      <c r="J104" s="52" t="s">
        <v>68</v>
      </c>
      <c r="K104" s="53" t="s">
        <v>69</v>
      </c>
    </row>
    <row r="105" spans="1:11" x14ac:dyDescent="0.25">
      <c r="A105" s="51"/>
      <c r="B105" s="54">
        <v>1</v>
      </c>
      <c r="C105" s="55"/>
      <c r="D105" s="56"/>
      <c r="E105" s="59"/>
      <c r="F105" s="57"/>
      <c r="G105" s="56"/>
      <c r="H105" s="57"/>
      <c r="I105" s="58"/>
      <c r="J105" s="59"/>
      <c r="K105" s="60">
        <f t="shared" ref="K105:K114" si="6">ROUND(((E105*I105))*J105,2)</f>
        <v>0</v>
      </c>
    </row>
    <row r="106" spans="1:11" x14ac:dyDescent="0.25">
      <c r="A106" s="51"/>
      <c r="B106" s="54">
        <v>2</v>
      </c>
      <c r="C106" s="55"/>
      <c r="D106" s="56"/>
      <c r="E106" s="59"/>
      <c r="F106" s="57"/>
      <c r="G106" s="56"/>
      <c r="H106" s="57"/>
      <c r="I106" s="58"/>
      <c r="J106" s="59"/>
      <c r="K106" s="60">
        <f t="shared" si="6"/>
        <v>0</v>
      </c>
    </row>
    <row r="107" spans="1:11" x14ac:dyDescent="0.25">
      <c r="A107" s="51"/>
      <c r="B107" s="54">
        <v>3</v>
      </c>
      <c r="C107" s="55"/>
      <c r="D107" s="56"/>
      <c r="E107" s="59"/>
      <c r="F107" s="57"/>
      <c r="G107" s="56"/>
      <c r="H107" s="57"/>
      <c r="I107" s="58"/>
      <c r="J107" s="59"/>
      <c r="K107" s="60">
        <f t="shared" si="6"/>
        <v>0</v>
      </c>
    </row>
    <row r="108" spans="1:11" x14ac:dyDescent="0.25">
      <c r="A108" s="51"/>
      <c r="B108" s="54">
        <v>4</v>
      </c>
      <c r="C108" s="55"/>
      <c r="D108" s="56"/>
      <c r="E108" s="59"/>
      <c r="F108" s="57"/>
      <c r="G108" s="56"/>
      <c r="H108" s="57"/>
      <c r="I108" s="58"/>
      <c r="J108" s="59"/>
      <c r="K108" s="60">
        <f t="shared" si="6"/>
        <v>0</v>
      </c>
    </row>
    <row r="109" spans="1:11" x14ac:dyDescent="0.25">
      <c r="A109" s="51"/>
      <c r="B109" s="54">
        <v>5</v>
      </c>
      <c r="C109" s="55"/>
      <c r="D109" s="56"/>
      <c r="E109" s="59"/>
      <c r="F109" s="57"/>
      <c r="G109" s="56"/>
      <c r="H109" s="57"/>
      <c r="I109" s="58"/>
      <c r="J109" s="59"/>
      <c r="K109" s="60">
        <f t="shared" si="6"/>
        <v>0</v>
      </c>
    </row>
    <row r="110" spans="1:11" x14ac:dyDescent="0.25">
      <c r="A110" s="51"/>
      <c r="B110" s="54">
        <v>6</v>
      </c>
      <c r="C110" s="55"/>
      <c r="D110" s="56"/>
      <c r="E110" s="59"/>
      <c r="F110" s="57"/>
      <c r="G110" s="56"/>
      <c r="H110" s="57"/>
      <c r="I110" s="58"/>
      <c r="J110" s="59"/>
      <c r="K110" s="60">
        <f t="shared" si="6"/>
        <v>0</v>
      </c>
    </row>
    <row r="111" spans="1:11" x14ac:dyDescent="0.25">
      <c r="A111" s="51"/>
      <c r="B111" s="54">
        <v>7</v>
      </c>
      <c r="C111" s="55"/>
      <c r="D111" s="56"/>
      <c r="E111" s="59"/>
      <c r="F111" s="57"/>
      <c r="G111" s="56"/>
      <c r="H111" s="57"/>
      <c r="I111" s="58"/>
      <c r="J111" s="59"/>
      <c r="K111" s="60">
        <f t="shared" si="6"/>
        <v>0</v>
      </c>
    </row>
    <row r="112" spans="1:11" x14ac:dyDescent="0.25">
      <c r="A112" s="51"/>
      <c r="B112" s="54">
        <v>8</v>
      </c>
      <c r="C112" s="55"/>
      <c r="D112" s="56"/>
      <c r="E112" s="59"/>
      <c r="F112" s="57"/>
      <c r="G112" s="56"/>
      <c r="H112" s="57"/>
      <c r="I112" s="58"/>
      <c r="J112" s="59"/>
      <c r="K112" s="60">
        <f t="shared" si="6"/>
        <v>0</v>
      </c>
    </row>
    <row r="113" spans="1:11" x14ac:dyDescent="0.25">
      <c r="A113" s="51"/>
      <c r="B113" s="54">
        <v>9</v>
      </c>
      <c r="C113" s="55"/>
      <c r="D113" s="56"/>
      <c r="E113" s="59"/>
      <c r="F113" s="57"/>
      <c r="G113" s="56"/>
      <c r="H113" s="57"/>
      <c r="I113" s="58"/>
      <c r="J113" s="59"/>
      <c r="K113" s="60">
        <f t="shared" si="6"/>
        <v>0</v>
      </c>
    </row>
    <row r="114" spans="1:11" x14ac:dyDescent="0.25">
      <c r="A114" s="51"/>
      <c r="B114" s="54">
        <v>10</v>
      </c>
      <c r="C114" s="55"/>
      <c r="D114" s="56"/>
      <c r="E114" s="59"/>
      <c r="F114" s="57"/>
      <c r="G114" s="56"/>
      <c r="H114" s="57"/>
      <c r="I114" s="58"/>
      <c r="J114" s="59"/>
      <c r="K114" s="60">
        <f t="shared" si="6"/>
        <v>0</v>
      </c>
    </row>
    <row r="115" spans="1:11" x14ac:dyDescent="0.25">
      <c r="A115" s="50"/>
      <c r="B115" s="50"/>
      <c r="C115" s="131" t="s">
        <v>70</v>
      </c>
      <c r="D115" s="132"/>
      <c r="E115" s="132"/>
      <c r="F115" s="132"/>
      <c r="G115" s="132"/>
      <c r="H115" s="132"/>
      <c r="I115" s="132"/>
      <c r="J115" s="133"/>
      <c r="K115" s="64">
        <f>SUM(K105:K114)</f>
        <v>0</v>
      </c>
    </row>
    <row r="116" spans="1:11" x14ac:dyDescent="0.25">
      <c r="A116" s="50"/>
      <c r="B116" s="50"/>
      <c r="C116" s="51"/>
      <c r="D116" s="51"/>
      <c r="E116" s="51"/>
      <c r="F116" s="51"/>
      <c r="G116" s="51"/>
      <c r="H116" s="51"/>
      <c r="I116" s="51"/>
      <c r="J116" s="51"/>
      <c r="K116" s="51"/>
    </row>
    <row r="117" spans="1:11" ht="15.75" x14ac:dyDescent="0.3">
      <c r="A117" s="20"/>
      <c r="B117" s="65" t="s">
        <v>84</v>
      </c>
      <c r="C117" s="20"/>
      <c r="D117" s="20"/>
      <c r="E117" s="20"/>
      <c r="F117" s="20"/>
      <c r="G117" s="20"/>
      <c r="H117" s="51"/>
      <c r="I117" s="51"/>
      <c r="J117" s="51"/>
      <c r="K117" s="51"/>
    </row>
    <row r="118" spans="1:11" ht="27" x14ac:dyDescent="0.25">
      <c r="A118" s="50"/>
      <c r="B118" s="52" t="s">
        <v>61</v>
      </c>
      <c r="C118" s="52" t="s">
        <v>62</v>
      </c>
      <c r="D118" s="52" t="s">
        <v>63</v>
      </c>
      <c r="E118" s="52" t="s">
        <v>76</v>
      </c>
      <c r="F118" s="52" t="s">
        <v>77</v>
      </c>
      <c r="G118" s="52" t="s">
        <v>65</v>
      </c>
      <c r="H118" s="66" t="s">
        <v>78</v>
      </c>
      <c r="I118" s="53" t="s">
        <v>79</v>
      </c>
      <c r="J118" s="52" t="s">
        <v>68</v>
      </c>
      <c r="K118" s="53" t="s">
        <v>69</v>
      </c>
    </row>
    <row r="119" spans="1:11" x14ac:dyDescent="0.25">
      <c r="A119" s="51"/>
      <c r="B119" s="54">
        <v>1</v>
      </c>
      <c r="C119" s="55"/>
      <c r="D119" s="56"/>
      <c r="E119" s="67"/>
      <c r="F119" s="57"/>
      <c r="G119" s="56"/>
      <c r="H119" s="10"/>
      <c r="I119" s="68"/>
      <c r="J119" s="59"/>
      <c r="K119" s="60">
        <f t="shared" ref="K119:K128" si="7">ROUND(I119*J119,2)</f>
        <v>0</v>
      </c>
    </row>
    <row r="120" spans="1:11" x14ac:dyDescent="0.25">
      <c r="A120" s="51"/>
      <c r="B120" s="54">
        <v>2</v>
      </c>
      <c r="C120" s="55"/>
      <c r="D120" s="56"/>
      <c r="E120" s="67"/>
      <c r="F120" s="57"/>
      <c r="G120" s="56"/>
      <c r="H120" s="10"/>
      <c r="I120" s="68"/>
      <c r="J120" s="59"/>
      <c r="K120" s="60">
        <f>ROUND(I120*J120,2)</f>
        <v>0</v>
      </c>
    </row>
    <row r="121" spans="1:11" x14ac:dyDescent="0.25">
      <c r="A121" s="51"/>
      <c r="B121" s="54">
        <v>3</v>
      </c>
      <c r="C121" s="55"/>
      <c r="D121" s="56"/>
      <c r="E121" s="67"/>
      <c r="F121" s="57"/>
      <c r="G121" s="56"/>
      <c r="H121" s="10"/>
      <c r="I121" s="68"/>
      <c r="J121" s="59"/>
      <c r="K121" s="60">
        <f t="shared" si="7"/>
        <v>0</v>
      </c>
    </row>
    <row r="122" spans="1:11" x14ac:dyDescent="0.25">
      <c r="A122" s="51"/>
      <c r="B122" s="54">
        <v>4</v>
      </c>
      <c r="C122" s="55"/>
      <c r="D122" s="56"/>
      <c r="E122" s="67"/>
      <c r="F122" s="57"/>
      <c r="G122" s="56"/>
      <c r="H122" s="10"/>
      <c r="I122" s="68"/>
      <c r="J122" s="59"/>
      <c r="K122" s="60">
        <f t="shared" si="7"/>
        <v>0</v>
      </c>
    </row>
    <row r="123" spans="1:11" x14ac:dyDescent="0.25">
      <c r="A123" s="51"/>
      <c r="B123" s="54">
        <v>5</v>
      </c>
      <c r="C123" s="55"/>
      <c r="D123" s="56"/>
      <c r="E123" s="67"/>
      <c r="F123" s="57"/>
      <c r="G123" s="56"/>
      <c r="H123" s="10"/>
      <c r="I123" s="68"/>
      <c r="J123" s="59"/>
      <c r="K123" s="60">
        <f t="shared" si="7"/>
        <v>0</v>
      </c>
    </row>
    <row r="124" spans="1:11" x14ac:dyDescent="0.25">
      <c r="A124" s="51"/>
      <c r="B124" s="54">
        <v>6</v>
      </c>
      <c r="C124" s="55"/>
      <c r="D124" s="56"/>
      <c r="E124" s="67"/>
      <c r="F124" s="57"/>
      <c r="G124" s="56"/>
      <c r="H124" s="10"/>
      <c r="I124" s="68"/>
      <c r="J124" s="59"/>
      <c r="K124" s="60">
        <f t="shared" si="7"/>
        <v>0</v>
      </c>
    </row>
    <row r="125" spans="1:11" x14ac:dyDescent="0.25">
      <c r="A125" s="51"/>
      <c r="B125" s="54">
        <v>7</v>
      </c>
      <c r="C125" s="55"/>
      <c r="D125" s="56"/>
      <c r="E125" s="67"/>
      <c r="F125" s="57"/>
      <c r="G125" s="56"/>
      <c r="H125" s="10"/>
      <c r="I125" s="68"/>
      <c r="J125" s="59"/>
      <c r="K125" s="60">
        <f t="shared" si="7"/>
        <v>0</v>
      </c>
    </row>
    <row r="126" spans="1:11" x14ac:dyDescent="0.25">
      <c r="A126" s="51"/>
      <c r="B126" s="54">
        <v>8</v>
      </c>
      <c r="C126" s="55"/>
      <c r="D126" s="56"/>
      <c r="E126" s="67"/>
      <c r="F126" s="57"/>
      <c r="G126" s="56"/>
      <c r="H126" s="10"/>
      <c r="I126" s="68"/>
      <c r="J126" s="59"/>
      <c r="K126" s="60">
        <f t="shared" si="7"/>
        <v>0</v>
      </c>
    </row>
    <row r="127" spans="1:11" x14ac:dyDescent="0.25">
      <c r="A127" s="51"/>
      <c r="B127" s="54">
        <v>9</v>
      </c>
      <c r="C127" s="55"/>
      <c r="D127" s="56"/>
      <c r="E127" s="67"/>
      <c r="F127" s="57"/>
      <c r="G127" s="56"/>
      <c r="H127" s="10"/>
      <c r="I127" s="68"/>
      <c r="J127" s="59"/>
      <c r="K127" s="60">
        <f t="shared" si="7"/>
        <v>0</v>
      </c>
    </row>
    <row r="128" spans="1:11" x14ac:dyDescent="0.25">
      <c r="A128" s="51"/>
      <c r="B128" s="54">
        <v>10</v>
      </c>
      <c r="C128" s="55"/>
      <c r="D128" s="56"/>
      <c r="E128" s="67"/>
      <c r="F128" s="57"/>
      <c r="G128" s="56"/>
      <c r="H128" s="10"/>
      <c r="I128" s="68"/>
      <c r="J128" s="59"/>
      <c r="K128" s="60">
        <f t="shared" si="7"/>
        <v>0</v>
      </c>
    </row>
    <row r="129" spans="1:11" x14ac:dyDescent="0.25">
      <c r="A129" s="23"/>
      <c r="B129" s="23"/>
      <c r="C129" s="131" t="s">
        <v>70</v>
      </c>
      <c r="D129" s="132"/>
      <c r="E129" s="132"/>
      <c r="F129" s="132"/>
      <c r="G129" s="132"/>
      <c r="H129" s="132"/>
      <c r="I129" s="132"/>
      <c r="J129" s="133"/>
      <c r="K129" s="64">
        <f>SUM(K119:K128)</f>
        <v>0</v>
      </c>
    </row>
    <row r="130" spans="1:11" x14ac:dyDescent="0.25">
      <c r="A130" s="20"/>
      <c r="B130" s="20"/>
      <c r="C130" s="51"/>
      <c r="D130" s="51"/>
      <c r="E130" s="51"/>
      <c r="F130" s="51"/>
      <c r="G130" s="51"/>
      <c r="H130" s="51"/>
      <c r="I130" s="51"/>
      <c r="J130" s="51"/>
      <c r="K130" s="51"/>
    </row>
    <row r="131" spans="1:11" x14ac:dyDescent="0.25">
      <c r="A131" s="20"/>
      <c r="B131" s="138" t="s">
        <v>38</v>
      </c>
      <c r="C131" s="138"/>
      <c r="D131" s="138"/>
      <c r="E131" s="138"/>
      <c r="F131" s="138"/>
      <c r="G131" s="20"/>
      <c r="H131" s="51"/>
      <c r="I131" s="51"/>
      <c r="J131" s="51"/>
      <c r="K131" s="51"/>
    </row>
    <row r="132" spans="1:11" ht="15.75" x14ac:dyDescent="0.3">
      <c r="A132" s="20"/>
      <c r="B132" s="65" t="s">
        <v>85</v>
      </c>
      <c r="C132" s="72"/>
      <c r="D132" s="72"/>
      <c r="E132" s="72"/>
      <c r="F132" s="72"/>
      <c r="G132" s="20"/>
      <c r="H132" s="51"/>
      <c r="I132" s="51"/>
      <c r="J132" s="51"/>
      <c r="K132" s="51"/>
    </row>
    <row r="133" spans="1:11" ht="27" x14ac:dyDescent="0.25">
      <c r="A133" s="50"/>
      <c r="B133" s="52" t="s">
        <v>61</v>
      </c>
      <c r="C133" s="52" t="s">
        <v>62</v>
      </c>
      <c r="D133" s="52" t="s">
        <v>63</v>
      </c>
      <c r="E133" s="139" t="s">
        <v>64</v>
      </c>
      <c r="F133" s="140"/>
      <c r="G133" s="52" t="s">
        <v>65</v>
      </c>
      <c r="H133" s="52" t="s">
        <v>66</v>
      </c>
      <c r="I133" s="53" t="s">
        <v>67</v>
      </c>
      <c r="J133" s="52" t="s">
        <v>68</v>
      </c>
      <c r="K133" s="53" t="s">
        <v>69</v>
      </c>
    </row>
    <row r="134" spans="1:11" x14ac:dyDescent="0.25">
      <c r="A134" s="51"/>
      <c r="B134" s="54">
        <v>1</v>
      </c>
      <c r="C134" s="55"/>
      <c r="D134" s="56"/>
      <c r="E134" s="136"/>
      <c r="F134" s="137"/>
      <c r="G134" s="56"/>
      <c r="H134" s="57"/>
      <c r="I134" s="58"/>
      <c r="J134" s="59"/>
      <c r="K134" s="60">
        <f>ROUND(I134*J134,2)</f>
        <v>0</v>
      </c>
    </row>
    <row r="135" spans="1:11" x14ac:dyDescent="0.25">
      <c r="A135" s="61"/>
      <c r="B135" s="54">
        <v>2</v>
      </c>
      <c r="C135" s="55"/>
      <c r="D135" s="56"/>
      <c r="E135" s="136"/>
      <c r="F135" s="137"/>
      <c r="G135" s="56"/>
      <c r="H135" s="57"/>
      <c r="I135" s="58"/>
      <c r="J135" s="59"/>
      <c r="K135" s="60">
        <f t="shared" ref="K135:K143" si="8">ROUND(I135*J135,2)</f>
        <v>0</v>
      </c>
    </row>
    <row r="136" spans="1:11" x14ac:dyDescent="0.25">
      <c r="A136" s="61"/>
      <c r="B136" s="54">
        <v>3</v>
      </c>
      <c r="C136" s="55"/>
      <c r="D136" s="56"/>
      <c r="E136" s="62"/>
      <c r="F136" s="63"/>
      <c r="G136" s="56"/>
      <c r="H136" s="57"/>
      <c r="I136" s="58"/>
      <c r="J136" s="59"/>
      <c r="K136" s="60">
        <f t="shared" si="8"/>
        <v>0</v>
      </c>
    </row>
    <row r="137" spans="1:11" x14ac:dyDescent="0.25">
      <c r="A137" s="61"/>
      <c r="B137" s="54">
        <v>4</v>
      </c>
      <c r="C137" s="55"/>
      <c r="D137" s="56"/>
      <c r="E137" s="62"/>
      <c r="F137" s="63"/>
      <c r="G137" s="56"/>
      <c r="H137" s="57"/>
      <c r="I137" s="58"/>
      <c r="J137" s="59"/>
      <c r="K137" s="60">
        <f t="shared" si="8"/>
        <v>0</v>
      </c>
    </row>
    <row r="138" spans="1:11" x14ac:dyDescent="0.25">
      <c r="A138" s="61"/>
      <c r="B138" s="54">
        <v>5</v>
      </c>
      <c r="C138" s="55"/>
      <c r="D138" s="56"/>
      <c r="E138" s="62"/>
      <c r="F138" s="63"/>
      <c r="G138" s="56"/>
      <c r="H138" s="57"/>
      <c r="I138" s="58"/>
      <c r="J138" s="59"/>
      <c r="K138" s="60">
        <f t="shared" si="8"/>
        <v>0</v>
      </c>
    </row>
    <row r="139" spans="1:11" x14ac:dyDescent="0.25">
      <c r="A139" s="61"/>
      <c r="B139" s="54">
        <v>6</v>
      </c>
      <c r="C139" s="55"/>
      <c r="D139" s="56"/>
      <c r="E139" s="62"/>
      <c r="F139" s="63"/>
      <c r="G139" s="56"/>
      <c r="H139" s="57"/>
      <c r="I139" s="58"/>
      <c r="J139" s="59"/>
      <c r="K139" s="60">
        <f t="shared" si="8"/>
        <v>0</v>
      </c>
    </row>
    <row r="140" spans="1:11" x14ac:dyDescent="0.25">
      <c r="A140" s="61"/>
      <c r="B140" s="54">
        <v>7</v>
      </c>
      <c r="C140" s="55"/>
      <c r="D140" s="56"/>
      <c r="E140" s="62"/>
      <c r="F140" s="63"/>
      <c r="G140" s="56"/>
      <c r="H140" s="57"/>
      <c r="I140" s="58"/>
      <c r="J140" s="59"/>
      <c r="K140" s="60">
        <f t="shared" si="8"/>
        <v>0</v>
      </c>
    </row>
    <row r="141" spans="1:11" x14ac:dyDescent="0.25">
      <c r="A141" s="61"/>
      <c r="B141" s="54">
        <v>8</v>
      </c>
      <c r="C141" s="55"/>
      <c r="D141" s="56"/>
      <c r="E141" s="62"/>
      <c r="F141" s="63"/>
      <c r="G141" s="56"/>
      <c r="H141" s="57"/>
      <c r="I141" s="58"/>
      <c r="J141" s="59"/>
      <c r="K141" s="60">
        <f t="shared" si="8"/>
        <v>0</v>
      </c>
    </row>
    <row r="142" spans="1:11" x14ac:dyDescent="0.25">
      <c r="A142" s="61"/>
      <c r="B142" s="54">
        <v>9</v>
      </c>
      <c r="C142" s="55"/>
      <c r="D142" s="56"/>
      <c r="E142" s="136"/>
      <c r="F142" s="137"/>
      <c r="G142" s="56"/>
      <c r="H142" s="57"/>
      <c r="I142" s="58"/>
      <c r="J142" s="59"/>
      <c r="K142" s="60">
        <f t="shared" si="8"/>
        <v>0</v>
      </c>
    </row>
    <row r="143" spans="1:11" x14ac:dyDescent="0.25">
      <c r="A143" s="61"/>
      <c r="B143" s="54">
        <v>10</v>
      </c>
      <c r="C143" s="55"/>
      <c r="D143" s="56"/>
      <c r="E143" s="136"/>
      <c r="F143" s="137"/>
      <c r="G143" s="56"/>
      <c r="H143" s="57"/>
      <c r="I143" s="58"/>
      <c r="J143" s="59"/>
      <c r="K143" s="60">
        <f t="shared" si="8"/>
        <v>0</v>
      </c>
    </row>
    <row r="144" spans="1:11" x14ac:dyDescent="0.25">
      <c r="A144" s="50"/>
      <c r="B144" s="50"/>
      <c r="C144" s="131" t="s">
        <v>70</v>
      </c>
      <c r="D144" s="132"/>
      <c r="E144" s="132"/>
      <c r="F144" s="132"/>
      <c r="G144" s="132"/>
      <c r="H144" s="132"/>
      <c r="I144" s="132"/>
      <c r="J144" s="133"/>
      <c r="K144" s="64">
        <f>SUM(K134:K143)</f>
        <v>0</v>
      </c>
    </row>
    <row r="145" spans="1:11" x14ac:dyDescent="0.25">
      <c r="A145" s="50"/>
      <c r="B145" s="50"/>
      <c r="C145" s="51"/>
      <c r="D145" s="51"/>
      <c r="E145" s="51"/>
      <c r="F145" s="51"/>
      <c r="G145" s="51"/>
      <c r="H145" s="51"/>
      <c r="I145" s="51"/>
      <c r="J145" s="51"/>
      <c r="K145" s="51"/>
    </row>
    <row r="146" spans="1:11" x14ac:dyDescent="0.25">
      <c r="A146" s="20"/>
      <c r="B146" s="23" t="s">
        <v>86</v>
      </c>
      <c r="C146" s="71"/>
      <c r="D146" s="71"/>
      <c r="E146" s="71"/>
      <c r="F146" s="71"/>
      <c r="G146" s="71"/>
      <c r="H146" s="51"/>
      <c r="I146" s="51"/>
      <c r="J146" s="51"/>
      <c r="K146" s="51"/>
    </row>
    <row r="147" spans="1:11" ht="40.5" x14ac:dyDescent="0.25">
      <c r="A147" s="50"/>
      <c r="B147" s="52" t="s">
        <v>61</v>
      </c>
      <c r="C147" s="52" t="s">
        <v>62</v>
      </c>
      <c r="D147" s="52" t="s">
        <v>63</v>
      </c>
      <c r="E147" s="52" t="s">
        <v>72</v>
      </c>
      <c r="F147" s="52" t="s">
        <v>64</v>
      </c>
      <c r="G147" s="52" t="s">
        <v>65</v>
      </c>
      <c r="H147" s="52" t="s">
        <v>73</v>
      </c>
      <c r="I147" s="53" t="s">
        <v>74</v>
      </c>
      <c r="J147" s="52" t="s">
        <v>68</v>
      </c>
      <c r="K147" s="53" t="s">
        <v>69</v>
      </c>
    </row>
    <row r="148" spans="1:11" x14ac:dyDescent="0.25">
      <c r="A148" s="51"/>
      <c r="B148" s="54">
        <v>1</v>
      </c>
      <c r="C148" s="55"/>
      <c r="D148" s="56"/>
      <c r="E148" s="59"/>
      <c r="F148" s="57"/>
      <c r="G148" s="56"/>
      <c r="H148" s="57"/>
      <c r="I148" s="58"/>
      <c r="J148" s="59"/>
      <c r="K148" s="60">
        <f t="shared" ref="K148:K157" si="9">ROUND(((E148*I148))*J148,2)</f>
        <v>0</v>
      </c>
    </row>
    <row r="149" spans="1:11" x14ac:dyDescent="0.25">
      <c r="A149" s="51"/>
      <c r="B149" s="54">
        <v>2</v>
      </c>
      <c r="C149" s="55"/>
      <c r="D149" s="56"/>
      <c r="E149" s="59"/>
      <c r="F149" s="57"/>
      <c r="G149" s="56"/>
      <c r="H149" s="57"/>
      <c r="I149" s="58"/>
      <c r="J149" s="59"/>
      <c r="K149" s="60">
        <f t="shared" si="9"/>
        <v>0</v>
      </c>
    </row>
    <row r="150" spans="1:11" x14ac:dyDescent="0.25">
      <c r="A150" s="51"/>
      <c r="B150" s="54">
        <v>3</v>
      </c>
      <c r="C150" s="55"/>
      <c r="D150" s="56"/>
      <c r="E150" s="59"/>
      <c r="F150" s="57"/>
      <c r="G150" s="56"/>
      <c r="H150" s="57"/>
      <c r="I150" s="58"/>
      <c r="J150" s="59"/>
      <c r="K150" s="60">
        <f t="shared" si="9"/>
        <v>0</v>
      </c>
    </row>
    <row r="151" spans="1:11" x14ac:dyDescent="0.25">
      <c r="A151" s="51"/>
      <c r="B151" s="54">
        <v>4</v>
      </c>
      <c r="C151" s="55"/>
      <c r="D151" s="56"/>
      <c r="E151" s="59"/>
      <c r="F151" s="57"/>
      <c r="G151" s="56"/>
      <c r="H151" s="57"/>
      <c r="I151" s="58"/>
      <c r="J151" s="59"/>
      <c r="K151" s="60">
        <f t="shared" si="9"/>
        <v>0</v>
      </c>
    </row>
    <row r="152" spans="1:11" x14ac:dyDescent="0.25">
      <c r="A152" s="51"/>
      <c r="B152" s="54">
        <v>5</v>
      </c>
      <c r="C152" s="55"/>
      <c r="D152" s="56"/>
      <c r="E152" s="59"/>
      <c r="F152" s="57"/>
      <c r="G152" s="56"/>
      <c r="H152" s="57"/>
      <c r="I152" s="58"/>
      <c r="J152" s="59"/>
      <c r="K152" s="60">
        <f t="shared" si="9"/>
        <v>0</v>
      </c>
    </row>
    <row r="153" spans="1:11" x14ac:dyDescent="0.25">
      <c r="A153" s="51"/>
      <c r="B153" s="54">
        <v>6</v>
      </c>
      <c r="C153" s="55"/>
      <c r="D153" s="56"/>
      <c r="E153" s="59"/>
      <c r="F153" s="57"/>
      <c r="G153" s="56"/>
      <c r="H153" s="57"/>
      <c r="I153" s="58"/>
      <c r="J153" s="59"/>
      <c r="K153" s="60">
        <f t="shared" si="9"/>
        <v>0</v>
      </c>
    </row>
    <row r="154" spans="1:11" x14ac:dyDescent="0.25">
      <c r="A154" s="51"/>
      <c r="B154" s="54">
        <v>7</v>
      </c>
      <c r="C154" s="55"/>
      <c r="D154" s="56"/>
      <c r="E154" s="59"/>
      <c r="F154" s="57"/>
      <c r="G154" s="56"/>
      <c r="H154" s="57"/>
      <c r="I154" s="58"/>
      <c r="J154" s="59"/>
      <c r="K154" s="60">
        <f t="shared" si="9"/>
        <v>0</v>
      </c>
    </row>
    <row r="155" spans="1:11" x14ac:dyDescent="0.25">
      <c r="A155" s="51"/>
      <c r="B155" s="54">
        <v>8</v>
      </c>
      <c r="C155" s="55"/>
      <c r="D155" s="56"/>
      <c r="E155" s="59"/>
      <c r="F155" s="57"/>
      <c r="G155" s="56"/>
      <c r="H155" s="57"/>
      <c r="I155" s="58"/>
      <c r="J155" s="59"/>
      <c r="K155" s="60">
        <f t="shared" si="9"/>
        <v>0</v>
      </c>
    </row>
    <row r="156" spans="1:11" x14ac:dyDescent="0.25">
      <c r="A156" s="51"/>
      <c r="B156" s="54">
        <v>9</v>
      </c>
      <c r="C156" s="55"/>
      <c r="D156" s="56"/>
      <c r="E156" s="59"/>
      <c r="F156" s="57"/>
      <c r="G156" s="56"/>
      <c r="H156" s="57"/>
      <c r="I156" s="58"/>
      <c r="J156" s="59"/>
      <c r="K156" s="60">
        <f t="shared" si="9"/>
        <v>0</v>
      </c>
    </row>
    <row r="157" spans="1:11" x14ac:dyDescent="0.25">
      <c r="A157" s="51"/>
      <c r="B157" s="54">
        <v>10</v>
      </c>
      <c r="C157" s="55"/>
      <c r="D157" s="56"/>
      <c r="E157" s="59"/>
      <c r="F157" s="57"/>
      <c r="G157" s="56"/>
      <c r="H157" s="57"/>
      <c r="I157" s="58"/>
      <c r="J157" s="59"/>
      <c r="K157" s="60">
        <f t="shared" si="9"/>
        <v>0</v>
      </c>
    </row>
    <row r="158" spans="1:11" x14ac:dyDescent="0.25">
      <c r="A158" s="50"/>
      <c r="B158" s="50"/>
      <c r="C158" s="131" t="s">
        <v>70</v>
      </c>
      <c r="D158" s="132"/>
      <c r="E158" s="132"/>
      <c r="F158" s="132"/>
      <c r="G158" s="132"/>
      <c r="H158" s="132"/>
      <c r="I158" s="132"/>
      <c r="J158" s="133"/>
      <c r="K158" s="64">
        <f>SUM(K148:K157)</f>
        <v>0</v>
      </c>
    </row>
    <row r="159" spans="1:11" x14ac:dyDescent="0.25">
      <c r="A159" s="50"/>
      <c r="B159" s="50"/>
      <c r="C159" s="51"/>
      <c r="D159" s="51"/>
      <c r="E159" s="51"/>
      <c r="F159" s="51"/>
      <c r="G159" s="51"/>
      <c r="H159" s="51"/>
      <c r="I159" s="51"/>
      <c r="J159" s="51"/>
      <c r="K159" s="51"/>
    </row>
    <row r="160" spans="1:11" x14ac:dyDescent="0.25">
      <c r="A160" s="20"/>
      <c r="B160" s="23" t="s">
        <v>87</v>
      </c>
      <c r="C160" s="71"/>
      <c r="D160" s="71"/>
      <c r="E160" s="71"/>
      <c r="F160" s="71"/>
      <c r="G160" s="71"/>
      <c r="H160" s="51"/>
      <c r="I160" s="51"/>
      <c r="J160" s="51"/>
      <c r="K160" s="51"/>
    </row>
    <row r="161" spans="1:11" ht="27" x14ac:dyDescent="0.25">
      <c r="A161" s="50"/>
      <c r="B161" s="52" t="s">
        <v>61</v>
      </c>
      <c r="C161" s="52" t="s">
        <v>62</v>
      </c>
      <c r="D161" s="52" t="s">
        <v>63</v>
      </c>
      <c r="E161" s="52" t="s">
        <v>76</v>
      </c>
      <c r="F161" s="52" t="s">
        <v>77</v>
      </c>
      <c r="G161" s="52" t="s">
        <v>65</v>
      </c>
      <c r="H161" s="66" t="s">
        <v>78</v>
      </c>
      <c r="I161" s="53" t="s">
        <v>79</v>
      </c>
      <c r="J161" s="52" t="s">
        <v>68</v>
      </c>
      <c r="K161" s="53" t="s">
        <v>69</v>
      </c>
    </row>
    <row r="162" spans="1:11" x14ac:dyDescent="0.25">
      <c r="A162" s="51"/>
      <c r="B162" s="54">
        <v>1</v>
      </c>
      <c r="C162" s="55"/>
      <c r="D162" s="56"/>
      <c r="E162" s="67"/>
      <c r="F162" s="57"/>
      <c r="G162" s="56"/>
      <c r="H162" s="10"/>
      <c r="I162" s="68"/>
      <c r="J162" s="59"/>
      <c r="K162" s="60">
        <f t="shared" ref="K162:K171" si="10">ROUND(I162*J162,2)</f>
        <v>0</v>
      </c>
    </row>
    <row r="163" spans="1:11" x14ac:dyDescent="0.25">
      <c r="A163" s="51"/>
      <c r="B163" s="54">
        <v>2</v>
      </c>
      <c r="C163" s="55"/>
      <c r="D163" s="56"/>
      <c r="E163" s="67"/>
      <c r="F163" s="57"/>
      <c r="G163" s="56"/>
      <c r="H163" s="10"/>
      <c r="I163" s="68"/>
      <c r="J163" s="59"/>
      <c r="K163" s="60">
        <f t="shared" si="10"/>
        <v>0</v>
      </c>
    </row>
    <row r="164" spans="1:11" x14ac:dyDescent="0.25">
      <c r="A164" s="51"/>
      <c r="B164" s="54">
        <v>3</v>
      </c>
      <c r="C164" s="55"/>
      <c r="D164" s="56"/>
      <c r="E164" s="67"/>
      <c r="F164" s="57"/>
      <c r="G164" s="56"/>
      <c r="H164" s="10"/>
      <c r="I164" s="68"/>
      <c r="J164" s="59"/>
      <c r="K164" s="60">
        <f t="shared" si="10"/>
        <v>0</v>
      </c>
    </row>
    <row r="165" spans="1:11" x14ac:dyDescent="0.25">
      <c r="A165" s="51"/>
      <c r="B165" s="54">
        <v>4</v>
      </c>
      <c r="C165" s="55"/>
      <c r="D165" s="56"/>
      <c r="E165" s="67"/>
      <c r="F165" s="57"/>
      <c r="G165" s="56"/>
      <c r="H165" s="10"/>
      <c r="I165" s="68"/>
      <c r="J165" s="59"/>
      <c r="K165" s="60">
        <f t="shared" si="10"/>
        <v>0</v>
      </c>
    </row>
    <row r="166" spans="1:11" x14ac:dyDescent="0.25">
      <c r="A166" s="51"/>
      <c r="B166" s="54">
        <v>5</v>
      </c>
      <c r="C166" s="55"/>
      <c r="D166" s="56"/>
      <c r="E166" s="67"/>
      <c r="F166" s="57"/>
      <c r="G166" s="56"/>
      <c r="H166" s="10"/>
      <c r="I166" s="68"/>
      <c r="J166" s="59"/>
      <c r="K166" s="60">
        <f t="shared" si="10"/>
        <v>0</v>
      </c>
    </row>
    <row r="167" spans="1:11" x14ac:dyDescent="0.25">
      <c r="A167" s="51"/>
      <c r="B167" s="54">
        <v>6</v>
      </c>
      <c r="C167" s="55"/>
      <c r="D167" s="56"/>
      <c r="E167" s="67"/>
      <c r="F167" s="57"/>
      <c r="G167" s="56"/>
      <c r="H167" s="10"/>
      <c r="I167" s="68"/>
      <c r="J167" s="59"/>
      <c r="K167" s="60">
        <f t="shared" si="10"/>
        <v>0</v>
      </c>
    </row>
    <row r="168" spans="1:11" x14ac:dyDescent="0.25">
      <c r="A168" s="51"/>
      <c r="B168" s="54">
        <v>7</v>
      </c>
      <c r="C168" s="55"/>
      <c r="D168" s="56"/>
      <c r="E168" s="67"/>
      <c r="F168" s="57"/>
      <c r="G168" s="56"/>
      <c r="H168" s="10"/>
      <c r="I168" s="68"/>
      <c r="J168" s="59"/>
      <c r="K168" s="60">
        <f t="shared" si="10"/>
        <v>0</v>
      </c>
    </row>
    <row r="169" spans="1:11" x14ac:dyDescent="0.25">
      <c r="A169" s="51"/>
      <c r="B169" s="54">
        <v>8</v>
      </c>
      <c r="C169" s="55"/>
      <c r="D169" s="56"/>
      <c r="E169" s="67"/>
      <c r="F169" s="57"/>
      <c r="G169" s="56"/>
      <c r="H169" s="10"/>
      <c r="I169" s="68"/>
      <c r="J169" s="59"/>
      <c r="K169" s="60">
        <f t="shared" si="10"/>
        <v>0</v>
      </c>
    </row>
    <row r="170" spans="1:11" x14ac:dyDescent="0.25">
      <c r="A170" s="51"/>
      <c r="B170" s="54">
        <v>9</v>
      </c>
      <c r="C170" s="55"/>
      <c r="D170" s="56"/>
      <c r="E170" s="67"/>
      <c r="F170" s="57"/>
      <c r="G170" s="56"/>
      <c r="H170" s="10"/>
      <c r="I170" s="68"/>
      <c r="J170" s="59"/>
      <c r="K170" s="60">
        <f t="shared" si="10"/>
        <v>0</v>
      </c>
    </row>
    <row r="171" spans="1:11" x14ac:dyDescent="0.25">
      <c r="A171" s="51"/>
      <c r="B171" s="54">
        <v>10</v>
      </c>
      <c r="C171" s="55"/>
      <c r="D171" s="56"/>
      <c r="E171" s="67"/>
      <c r="F171" s="57"/>
      <c r="G171" s="56"/>
      <c r="H171" s="10"/>
      <c r="I171" s="68"/>
      <c r="J171" s="59"/>
      <c r="K171" s="60">
        <f t="shared" si="10"/>
        <v>0</v>
      </c>
    </row>
    <row r="172" spans="1:11" x14ac:dyDescent="0.25">
      <c r="A172" s="23"/>
      <c r="B172" s="23"/>
      <c r="C172" s="131" t="s">
        <v>70</v>
      </c>
      <c r="D172" s="132"/>
      <c r="E172" s="132"/>
      <c r="F172" s="132"/>
      <c r="G172" s="132"/>
      <c r="H172" s="132"/>
      <c r="I172" s="132"/>
      <c r="J172" s="133"/>
      <c r="K172" s="64">
        <f>SUM(K162:K171)</f>
        <v>0</v>
      </c>
    </row>
    <row r="173" spans="1:11" x14ac:dyDescent="0.25">
      <c r="A173" s="20"/>
      <c r="B173" s="20"/>
      <c r="C173" s="51"/>
      <c r="D173" s="51"/>
      <c r="E173" s="51"/>
      <c r="F173" s="51"/>
      <c r="G173" s="51"/>
      <c r="H173" s="51"/>
      <c r="I173" s="51"/>
      <c r="J173" s="51"/>
      <c r="K173" s="51"/>
    </row>
    <row r="174" spans="1:11" x14ac:dyDescent="0.25">
      <c r="A174" s="20"/>
      <c r="B174" s="23" t="s">
        <v>39</v>
      </c>
      <c r="C174" s="20"/>
      <c r="D174" s="20"/>
      <c r="E174" s="20"/>
      <c r="F174" s="20"/>
      <c r="G174" s="20"/>
      <c r="H174" s="51"/>
      <c r="I174" s="51"/>
      <c r="J174" s="51"/>
      <c r="K174" s="51"/>
    </row>
    <row r="175" spans="1:11" x14ac:dyDescent="0.25">
      <c r="A175" s="20"/>
      <c r="B175" s="23" t="s">
        <v>88</v>
      </c>
      <c r="C175" s="70"/>
      <c r="D175" s="70"/>
      <c r="E175" s="70"/>
      <c r="F175" s="70"/>
      <c r="G175" s="20"/>
      <c r="H175" s="51"/>
      <c r="I175" s="51"/>
      <c r="J175" s="51"/>
      <c r="K175" s="51"/>
    </row>
    <row r="176" spans="1:11" ht="27" x14ac:dyDescent="0.25">
      <c r="A176" s="50"/>
      <c r="B176" s="52" t="s">
        <v>61</v>
      </c>
      <c r="C176" s="52" t="s">
        <v>62</v>
      </c>
      <c r="D176" s="52" t="s">
        <v>63</v>
      </c>
      <c r="E176" s="139" t="s">
        <v>64</v>
      </c>
      <c r="F176" s="140"/>
      <c r="G176" s="52" t="s">
        <v>65</v>
      </c>
      <c r="H176" s="52" t="s">
        <v>66</v>
      </c>
      <c r="I176" s="53" t="s">
        <v>67</v>
      </c>
      <c r="J176" s="52" t="s">
        <v>68</v>
      </c>
      <c r="K176" s="53" t="s">
        <v>69</v>
      </c>
    </row>
    <row r="177" spans="1:11" x14ac:dyDescent="0.25">
      <c r="A177" s="51"/>
      <c r="B177" s="54">
        <v>1</v>
      </c>
      <c r="C177" s="55"/>
      <c r="D177" s="56"/>
      <c r="E177" s="136"/>
      <c r="F177" s="137"/>
      <c r="G177" s="56"/>
      <c r="H177" s="57"/>
      <c r="I177" s="58"/>
      <c r="J177" s="59"/>
      <c r="K177" s="60">
        <f>ROUND(I177*J177,2)</f>
        <v>0</v>
      </c>
    </row>
    <row r="178" spans="1:11" x14ac:dyDescent="0.25">
      <c r="A178" s="61"/>
      <c r="B178" s="54">
        <v>2</v>
      </c>
      <c r="C178" s="55"/>
      <c r="D178" s="56"/>
      <c r="E178" s="136"/>
      <c r="F178" s="137"/>
      <c r="G178" s="56"/>
      <c r="H178" s="57"/>
      <c r="I178" s="58"/>
      <c r="J178" s="59"/>
      <c r="K178" s="60">
        <f t="shared" ref="K178:K186" si="11">ROUND(I178*J178,2)</f>
        <v>0</v>
      </c>
    </row>
    <row r="179" spans="1:11" x14ac:dyDescent="0.25">
      <c r="A179" s="61"/>
      <c r="B179" s="54">
        <v>3</v>
      </c>
      <c r="C179" s="55"/>
      <c r="D179" s="56"/>
      <c r="E179" s="62"/>
      <c r="F179" s="63"/>
      <c r="G179" s="56"/>
      <c r="H179" s="57"/>
      <c r="I179" s="58"/>
      <c r="J179" s="59"/>
      <c r="K179" s="60">
        <f t="shared" si="11"/>
        <v>0</v>
      </c>
    </row>
    <row r="180" spans="1:11" x14ac:dyDescent="0.25">
      <c r="A180" s="61"/>
      <c r="B180" s="54">
        <v>4</v>
      </c>
      <c r="C180" s="55"/>
      <c r="D180" s="56"/>
      <c r="E180" s="62"/>
      <c r="F180" s="63"/>
      <c r="G180" s="56"/>
      <c r="H180" s="57"/>
      <c r="I180" s="58"/>
      <c r="J180" s="59"/>
      <c r="K180" s="60">
        <f t="shared" si="11"/>
        <v>0</v>
      </c>
    </row>
    <row r="181" spans="1:11" x14ac:dyDescent="0.25">
      <c r="A181" s="61"/>
      <c r="B181" s="54">
        <v>5</v>
      </c>
      <c r="C181" s="55"/>
      <c r="D181" s="56"/>
      <c r="E181" s="62"/>
      <c r="F181" s="63"/>
      <c r="G181" s="56"/>
      <c r="H181" s="57"/>
      <c r="I181" s="58"/>
      <c r="J181" s="59"/>
      <c r="K181" s="60">
        <f t="shared" si="11"/>
        <v>0</v>
      </c>
    </row>
    <row r="182" spans="1:11" x14ac:dyDescent="0.25">
      <c r="A182" s="61"/>
      <c r="B182" s="54">
        <v>6</v>
      </c>
      <c r="C182" s="55"/>
      <c r="D182" s="56"/>
      <c r="E182" s="62"/>
      <c r="F182" s="63"/>
      <c r="G182" s="56"/>
      <c r="H182" s="57"/>
      <c r="I182" s="58"/>
      <c r="J182" s="59"/>
      <c r="K182" s="60">
        <f t="shared" si="11"/>
        <v>0</v>
      </c>
    </row>
    <row r="183" spans="1:11" x14ac:dyDescent="0.25">
      <c r="A183" s="61"/>
      <c r="B183" s="54">
        <v>7</v>
      </c>
      <c r="C183" s="55"/>
      <c r="D183" s="56"/>
      <c r="E183" s="62"/>
      <c r="F183" s="63"/>
      <c r="G183" s="56"/>
      <c r="H183" s="57"/>
      <c r="I183" s="58"/>
      <c r="J183" s="59"/>
      <c r="K183" s="60">
        <f t="shared" si="11"/>
        <v>0</v>
      </c>
    </row>
    <row r="184" spans="1:11" x14ac:dyDescent="0.25">
      <c r="A184" s="61"/>
      <c r="B184" s="54">
        <v>8</v>
      </c>
      <c r="C184" s="55"/>
      <c r="D184" s="56"/>
      <c r="E184" s="62"/>
      <c r="F184" s="63"/>
      <c r="G184" s="56"/>
      <c r="H184" s="57"/>
      <c r="I184" s="58"/>
      <c r="J184" s="59"/>
      <c r="K184" s="60">
        <f t="shared" si="11"/>
        <v>0</v>
      </c>
    </row>
    <row r="185" spans="1:11" x14ac:dyDescent="0.25">
      <c r="A185" s="61"/>
      <c r="B185" s="54">
        <v>9</v>
      </c>
      <c r="C185" s="55"/>
      <c r="D185" s="56"/>
      <c r="E185" s="136"/>
      <c r="F185" s="137"/>
      <c r="G185" s="56"/>
      <c r="H185" s="57"/>
      <c r="I185" s="58"/>
      <c r="J185" s="59"/>
      <c r="K185" s="60">
        <f t="shared" si="11"/>
        <v>0</v>
      </c>
    </row>
    <row r="186" spans="1:11" x14ac:dyDescent="0.25">
      <c r="A186" s="61"/>
      <c r="B186" s="54">
        <v>10</v>
      </c>
      <c r="C186" s="55"/>
      <c r="D186" s="56"/>
      <c r="E186" s="136"/>
      <c r="F186" s="137"/>
      <c r="G186" s="56"/>
      <c r="H186" s="57"/>
      <c r="I186" s="58"/>
      <c r="J186" s="59"/>
      <c r="K186" s="60">
        <f t="shared" si="11"/>
        <v>0</v>
      </c>
    </row>
    <row r="187" spans="1:11" x14ac:dyDescent="0.25">
      <c r="A187" s="50"/>
      <c r="B187" s="50"/>
      <c r="C187" s="131" t="s">
        <v>70</v>
      </c>
      <c r="D187" s="132"/>
      <c r="E187" s="132"/>
      <c r="F187" s="132"/>
      <c r="G187" s="132"/>
      <c r="H187" s="132"/>
      <c r="I187" s="132"/>
      <c r="J187" s="133"/>
      <c r="K187" s="64">
        <f>SUM(K177:K186)</f>
        <v>0</v>
      </c>
    </row>
    <row r="188" spans="1:11" x14ac:dyDescent="0.25">
      <c r="A188" s="50"/>
      <c r="B188" s="50"/>
      <c r="C188" s="51"/>
      <c r="D188" s="51"/>
      <c r="E188" s="51"/>
      <c r="F188" s="51"/>
      <c r="G188" s="51"/>
      <c r="H188" s="51"/>
      <c r="I188" s="51"/>
      <c r="J188" s="51"/>
      <c r="K188" s="51"/>
    </row>
    <row r="189" spans="1:11" ht="15.75" x14ac:dyDescent="0.3">
      <c r="A189" s="20"/>
      <c r="B189" s="65" t="s">
        <v>89</v>
      </c>
      <c r="C189" s="71"/>
      <c r="D189" s="71"/>
      <c r="E189" s="71"/>
      <c r="F189" s="71"/>
      <c r="G189" s="71"/>
      <c r="H189" s="51"/>
      <c r="I189" s="51"/>
      <c r="J189" s="51"/>
      <c r="K189" s="51"/>
    </row>
    <row r="190" spans="1:11" ht="40.5" x14ac:dyDescent="0.25">
      <c r="A190" s="50"/>
      <c r="B190" s="52" t="s">
        <v>61</v>
      </c>
      <c r="C190" s="52" t="s">
        <v>62</v>
      </c>
      <c r="D190" s="52" t="s">
        <v>63</v>
      </c>
      <c r="E190" s="52" t="s">
        <v>72</v>
      </c>
      <c r="F190" s="52" t="s">
        <v>64</v>
      </c>
      <c r="G190" s="52" t="s">
        <v>65</v>
      </c>
      <c r="H190" s="52" t="s">
        <v>73</v>
      </c>
      <c r="I190" s="53" t="s">
        <v>74</v>
      </c>
      <c r="J190" s="52" t="s">
        <v>68</v>
      </c>
      <c r="K190" s="53" t="s">
        <v>69</v>
      </c>
    </row>
    <row r="191" spans="1:11" x14ac:dyDescent="0.25">
      <c r="A191" s="51"/>
      <c r="B191" s="54">
        <v>1</v>
      </c>
      <c r="C191" s="55"/>
      <c r="D191" s="56"/>
      <c r="E191" s="59"/>
      <c r="F191" s="57"/>
      <c r="G191" s="56"/>
      <c r="H191" s="57"/>
      <c r="I191" s="58"/>
      <c r="J191" s="59"/>
      <c r="K191" s="60">
        <f t="shared" ref="K191:K200" si="12">ROUND(((E191*I191))*J191,2)</f>
        <v>0</v>
      </c>
    </row>
    <row r="192" spans="1:11" x14ac:dyDescent="0.25">
      <c r="A192" s="51"/>
      <c r="B192" s="54">
        <v>2</v>
      </c>
      <c r="C192" s="55"/>
      <c r="D192" s="56"/>
      <c r="E192" s="59"/>
      <c r="F192" s="57"/>
      <c r="G192" s="56"/>
      <c r="H192" s="57"/>
      <c r="I192" s="58"/>
      <c r="J192" s="59"/>
      <c r="K192" s="60">
        <f t="shared" si="12"/>
        <v>0</v>
      </c>
    </row>
    <row r="193" spans="1:11" x14ac:dyDescent="0.25">
      <c r="A193" s="51"/>
      <c r="B193" s="54">
        <v>3</v>
      </c>
      <c r="C193" s="55"/>
      <c r="D193" s="56"/>
      <c r="E193" s="59"/>
      <c r="F193" s="57"/>
      <c r="G193" s="56"/>
      <c r="H193" s="57"/>
      <c r="I193" s="58"/>
      <c r="J193" s="59"/>
      <c r="K193" s="60">
        <f t="shared" si="12"/>
        <v>0</v>
      </c>
    </row>
    <row r="194" spans="1:11" x14ac:dyDescent="0.25">
      <c r="A194" s="51"/>
      <c r="B194" s="54">
        <v>4</v>
      </c>
      <c r="C194" s="55"/>
      <c r="D194" s="56"/>
      <c r="E194" s="59"/>
      <c r="F194" s="57"/>
      <c r="G194" s="56"/>
      <c r="H194" s="57"/>
      <c r="I194" s="58"/>
      <c r="J194" s="59"/>
      <c r="K194" s="60">
        <f t="shared" si="12"/>
        <v>0</v>
      </c>
    </row>
    <row r="195" spans="1:11" x14ac:dyDescent="0.25">
      <c r="A195" s="51"/>
      <c r="B195" s="54">
        <v>5</v>
      </c>
      <c r="C195" s="55"/>
      <c r="D195" s="56"/>
      <c r="E195" s="59"/>
      <c r="F195" s="57"/>
      <c r="G195" s="56"/>
      <c r="H195" s="57"/>
      <c r="I195" s="58"/>
      <c r="J195" s="59"/>
      <c r="K195" s="60">
        <f t="shared" si="12"/>
        <v>0</v>
      </c>
    </row>
    <row r="196" spans="1:11" x14ac:dyDescent="0.25">
      <c r="A196" s="51"/>
      <c r="B196" s="54">
        <v>6</v>
      </c>
      <c r="C196" s="55"/>
      <c r="D196" s="56"/>
      <c r="E196" s="59"/>
      <c r="F196" s="57"/>
      <c r="G196" s="56"/>
      <c r="H196" s="57"/>
      <c r="I196" s="58"/>
      <c r="J196" s="59"/>
      <c r="K196" s="60">
        <f t="shared" si="12"/>
        <v>0</v>
      </c>
    </row>
    <row r="197" spans="1:11" x14ac:dyDescent="0.25">
      <c r="A197" s="51"/>
      <c r="B197" s="54">
        <v>7</v>
      </c>
      <c r="C197" s="55"/>
      <c r="D197" s="56"/>
      <c r="E197" s="59"/>
      <c r="F197" s="57"/>
      <c r="G197" s="56"/>
      <c r="H197" s="57"/>
      <c r="I197" s="58"/>
      <c r="J197" s="59"/>
      <c r="K197" s="60">
        <f t="shared" si="12"/>
        <v>0</v>
      </c>
    </row>
    <row r="198" spans="1:11" x14ac:dyDescent="0.25">
      <c r="A198" s="51"/>
      <c r="B198" s="54">
        <v>8</v>
      </c>
      <c r="C198" s="55"/>
      <c r="D198" s="56"/>
      <c r="E198" s="59"/>
      <c r="F198" s="57"/>
      <c r="G198" s="56"/>
      <c r="H198" s="57"/>
      <c r="I198" s="58"/>
      <c r="J198" s="59"/>
      <c r="K198" s="60">
        <f t="shared" si="12"/>
        <v>0</v>
      </c>
    </row>
    <row r="199" spans="1:11" x14ac:dyDescent="0.25">
      <c r="A199" s="51"/>
      <c r="B199" s="54">
        <v>9</v>
      </c>
      <c r="C199" s="55"/>
      <c r="D199" s="56"/>
      <c r="E199" s="59"/>
      <c r="F199" s="57"/>
      <c r="G199" s="56"/>
      <c r="H199" s="57"/>
      <c r="I199" s="58"/>
      <c r="J199" s="59"/>
      <c r="K199" s="60">
        <f t="shared" si="12"/>
        <v>0</v>
      </c>
    </row>
    <row r="200" spans="1:11" x14ac:dyDescent="0.25">
      <c r="A200" s="51"/>
      <c r="B200" s="54">
        <v>10</v>
      </c>
      <c r="C200" s="55"/>
      <c r="D200" s="56"/>
      <c r="E200" s="59"/>
      <c r="F200" s="57"/>
      <c r="G200" s="56"/>
      <c r="H200" s="57"/>
      <c r="I200" s="58"/>
      <c r="J200" s="59"/>
      <c r="K200" s="60">
        <f t="shared" si="12"/>
        <v>0</v>
      </c>
    </row>
    <row r="201" spans="1:11" x14ac:dyDescent="0.25">
      <c r="A201" s="50"/>
      <c r="B201" s="50"/>
      <c r="C201" s="131" t="s">
        <v>70</v>
      </c>
      <c r="D201" s="132"/>
      <c r="E201" s="132"/>
      <c r="F201" s="132"/>
      <c r="G201" s="132"/>
      <c r="H201" s="132"/>
      <c r="I201" s="132"/>
      <c r="J201" s="133"/>
      <c r="K201" s="64">
        <f>SUM(K191:K200)</f>
        <v>0</v>
      </c>
    </row>
    <row r="202" spans="1:11" x14ac:dyDescent="0.25">
      <c r="A202" s="50"/>
      <c r="B202" s="50"/>
      <c r="C202" s="51"/>
      <c r="D202" s="51"/>
      <c r="E202" s="51"/>
      <c r="F202" s="51"/>
      <c r="G202" s="51"/>
      <c r="H202" s="51"/>
      <c r="I202" s="51"/>
      <c r="J202" s="51"/>
      <c r="K202" s="51"/>
    </row>
    <row r="203" spans="1:11" x14ac:dyDescent="0.25">
      <c r="A203" s="20"/>
      <c r="B203" s="23" t="s">
        <v>90</v>
      </c>
      <c r="C203" s="71"/>
      <c r="D203" s="71"/>
      <c r="E203" s="71"/>
      <c r="F203" s="71"/>
      <c r="G203" s="71"/>
      <c r="H203" s="51"/>
      <c r="I203" s="51"/>
      <c r="J203" s="51"/>
      <c r="K203" s="51"/>
    </row>
    <row r="204" spans="1:11" ht="27" x14ac:dyDescent="0.25">
      <c r="A204" s="50"/>
      <c r="B204" s="52" t="s">
        <v>61</v>
      </c>
      <c r="C204" s="52" t="s">
        <v>62</v>
      </c>
      <c r="D204" s="52" t="s">
        <v>63</v>
      </c>
      <c r="E204" s="52" t="s">
        <v>76</v>
      </c>
      <c r="F204" s="52" t="s">
        <v>77</v>
      </c>
      <c r="G204" s="52" t="s">
        <v>65</v>
      </c>
      <c r="H204" s="66" t="s">
        <v>78</v>
      </c>
      <c r="I204" s="53" t="s">
        <v>79</v>
      </c>
      <c r="J204" s="52" t="s">
        <v>68</v>
      </c>
      <c r="K204" s="53" t="s">
        <v>69</v>
      </c>
    </row>
    <row r="205" spans="1:11" x14ac:dyDescent="0.25">
      <c r="A205" s="51"/>
      <c r="B205" s="54">
        <v>1</v>
      </c>
      <c r="C205" s="55"/>
      <c r="D205" s="56"/>
      <c r="E205" s="67"/>
      <c r="F205" s="57"/>
      <c r="G205" s="56"/>
      <c r="H205" s="10"/>
      <c r="I205" s="68"/>
      <c r="J205" s="59"/>
      <c r="K205" s="60">
        <f t="shared" ref="K205:K214" si="13">ROUND(I205*J205,2)</f>
        <v>0</v>
      </c>
    </row>
    <row r="206" spans="1:11" x14ac:dyDescent="0.25">
      <c r="A206" s="51"/>
      <c r="B206" s="54">
        <v>2</v>
      </c>
      <c r="C206" s="55"/>
      <c r="D206" s="56"/>
      <c r="E206" s="67"/>
      <c r="F206" s="57"/>
      <c r="G206" s="56"/>
      <c r="H206" s="10"/>
      <c r="I206" s="68"/>
      <c r="J206" s="59"/>
      <c r="K206" s="60">
        <f t="shared" si="13"/>
        <v>0</v>
      </c>
    </row>
    <row r="207" spans="1:11" x14ac:dyDescent="0.25">
      <c r="A207" s="51"/>
      <c r="B207" s="54">
        <v>3</v>
      </c>
      <c r="C207" s="55"/>
      <c r="D207" s="56"/>
      <c r="E207" s="67"/>
      <c r="F207" s="57"/>
      <c r="G207" s="56"/>
      <c r="H207" s="10"/>
      <c r="I207" s="68"/>
      <c r="J207" s="59"/>
      <c r="K207" s="60">
        <f t="shared" si="13"/>
        <v>0</v>
      </c>
    </row>
    <row r="208" spans="1:11" x14ac:dyDescent="0.25">
      <c r="A208" s="51"/>
      <c r="B208" s="54">
        <v>4</v>
      </c>
      <c r="C208" s="55"/>
      <c r="D208" s="56"/>
      <c r="E208" s="67"/>
      <c r="F208" s="57"/>
      <c r="G208" s="56"/>
      <c r="H208" s="10"/>
      <c r="I208" s="68"/>
      <c r="J208" s="59"/>
      <c r="K208" s="60">
        <f t="shared" si="13"/>
        <v>0</v>
      </c>
    </row>
    <row r="209" spans="1:11" x14ac:dyDescent="0.25">
      <c r="A209" s="51"/>
      <c r="B209" s="54">
        <v>5</v>
      </c>
      <c r="C209" s="55"/>
      <c r="D209" s="56"/>
      <c r="E209" s="67"/>
      <c r="F209" s="57"/>
      <c r="G209" s="56"/>
      <c r="H209" s="10"/>
      <c r="I209" s="68"/>
      <c r="J209" s="59"/>
      <c r="K209" s="60">
        <f t="shared" si="13"/>
        <v>0</v>
      </c>
    </row>
    <row r="210" spans="1:11" x14ac:dyDescent="0.25">
      <c r="A210" s="51"/>
      <c r="B210" s="54">
        <v>6</v>
      </c>
      <c r="C210" s="55"/>
      <c r="D210" s="56"/>
      <c r="E210" s="67"/>
      <c r="F210" s="57"/>
      <c r="G210" s="56"/>
      <c r="H210" s="10"/>
      <c r="I210" s="68"/>
      <c r="J210" s="59"/>
      <c r="K210" s="60">
        <f t="shared" si="13"/>
        <v>0</v>
      </c>
    </row>
    <row r="211" spans="1:11" x14ac:dyDescent="0.25">
      <c r="A211" s="51"/>
      <c r="B211" s="54">
        <v>7</v>
      </c>
      <c r="C211" s="55"/>
      <c r="D211" s="56"/>
      <c r="E211" s="67"/>
      <c r="F211" s="57"/>
      <c r="G211" s="56"/>
      <c r="H211" s="10"/>
      <c r="I211" s="68"/>
      <c r="J211" s="59"/>
      <c r="K211" s="60">
        <f t="shared" si="13"/>
        <v>0</v>
      </c>
    </row>
    <row r="212" spans="1:11" x14ac:dyDescent="0.25">
      <c r="A212" s="51"/>
      <c r="B212" s="54">
        <v>8</v>
      </c>
      <c r="C212" s="55"/>
      <c r="D212" s="56"/>
      <c r="E212" s="67"/>
      <c r="F212" s="57"/>
      <c r="G212" s="56"/>
      <c r="H212" s="10"/>
      <c r="I212" s="68"/>
      <c r="J212" s="59"/>
      <c r="K212" s="60">
        <f t="shared" si="13"/>
        <v>0</v>
      </c>
    </row>
    <row r="213" spans="1:11" x14ac:dyDescent="0.25">
      <c r="A213" s="51"/>
      <c r="B213" s="54">
        <v>9</v>
      </c>
      <c r="C213" s="55"/>
      <c r="D213" s="56"/>
      <c r="E213" s="67"/>
      <c r="F213" s="57"/>
      <c r="G213" s="56"/>
      <c r="H213" s="10"/>
      <c r="I213" s="68"/>
      <c r="J213" s="59"/>
      <c r="K213" s="60">
        <f t="shared" si="13"/>
        <v>0</v>
      </c>
    </row>
    <row r="214" spans="1:11" x14ac:dyDescent="0.25">
      <c r="A214" s="51"/>
      <c r="B214" s="54">
        <v>10</v>
      </c>
      <c r="C214" s="55"/>
      <c r="D214" s="56"/>
      <c r="E214" s="67"/>
      <c r="F214" s="57"/>
      <c r="G214" s="56"/>
      <c r="H214" s="10"/>
      <c r="I214" s="68"/>
      <c r="J214" s="59"/>
      <c r="K214" s="60">
        <f t="shared" si="13"/>
        <v>0</v>
      </c>
    </row>
    <row r="215" spans="1:11" x14ac:dyDescent="0.25">
      <c r="A215" s="23"/>
      <c r="B215" s="23"/>
      <c r="C215" s="131" t="s">
        <v>70</v>
      </c>
      <c r="D215" s="132"/>
      <c r="E215" s="132"/>
      <c r="F215" s="132"/>
      <c r="G215" s="132"/>
      <c r="H215" s="132"/>
      <c r="I215" s="132"/>
      <c r="J215" s="133"/>
      <c r="K215" s="64">
        <f>SUM(K205:K214)</f>
        <v>0</v>
      </c>
    </row>
    <row r="216" spans="1:11" x14ac:dyDescent="0.25">
      <c r="A216" s="20"/>
      <c r="B216" s="20"/>
      <c r="C216" s="51"/>
      <c r="D216" s="51"/>
      <c r="E216" s="51"/>
      <c r="F216" s="51"/>
      <c r="G216" s="51"/>
      <c r="H216" s="51"/>
      <c r="I216" s="51"/>
      <c r="J216" s="51"/>
      <c r="K216" s="51"/>
    </row>
    <row r="217" spans="1:11" ht="15.75" x14ac:dyDescent="0.3">
      <c r="A217" s="20"/>
      <c r="B217" s="65" t="s">
        <v>40</v>
      </c>
      <c r="C217" s="20"/>
      <c r="D217" s="20"/>
      <c r="E217" s="20"/>
      <c r="F217" s="20"/>
      <c r="G217" s="20"/>
      <c r="H217" s="51"/>
      <c r="I217" s="51"/>
      <c r="J217" s="51"/>
      <c r="K217" s="51"/>
    </row>
    <row r="218" spans="1:11" x14ac:dyDescent="0.25">
      <c r="A218" s="20"/>
      <c r="B218" s="23" t="s">
        <v>91</v>
      </c>
      <c r="C218" s="70"/>
      <c r="D218" s="70"/>
      <c r="E218" s="70"/>
      <c r="F218" s="70"/>
      <c r="G218" s="20"/>
      <c r="H218" s="51"/>
      <c r="I218" s="51"/>
      <c r="J218" s="51"/>
      <c r="K218" s="51"/>
    </row>
    <row r="219" spans="1:11" ht="27" x14ac:dyDescent="0.25">
      <c r="A219" s="50"/>
      <c r="B219" s="52" t="s">
        <v>61</v>
      </c>
      <c r="C219" s="52" t="s">
        <v>62</v>
      </c>
      <c r="D219" s="52" t="s">
        <v>63</v>
      </c>
      <c r="E219" s="139" t="s">
        <v>64</v>
      </c>
      <c r="F219" s="140"/>
      <c r="G219" s="52" t="s">
        <v>65</v>
      </c>
      <c r="H219" s="52" t="s">
        <v>66</v>
      </c>
      <c r="I219" s="53" t="s">
        <v>67</v>
      </c>
      <c r="J219" s="52" t="s">
        <v>68</v>
      </c>
      <c r="K219" s="53" t="s">
        <v>69</v>
      </c>
    </row>
    <row r="220" spans="1:11" x14ac:dyDescent="0.25">
      <c r="A220" s="51"/>
      <c r="B220" s="54">
        <v>1</v>
      </c>
      <c r="C220" s="55"/>
      <c r="D220" s="56"/>
      <c r="E220" s="136"/>
      <c r="F220" s="137"/>
      <c r="G220" s="56"/>
      <c r="H220" s="57"/>
      <c r="I220" s="58"/>
      <c r="J220" s="59"/>
      <c r="K220" s="60">
        <f>ROUND(I220*J220,2)</f>
        <v>0</v>
      </c>
    </row>
    <row r="221" spans="1:11" x14ac:dyDescent="0.25">
      <c r="A221" s="61"/>
      <c r="B221" s="54">
        <v>2</v>
      </c>
      <c r="C221" s="55"/>
      <c r="D221" s="56"/>
      <c r="E221" s="136"/>
      <c r="F221" s="137"/>
      <c r="G221" s="56"/>
      <c r="H221" s="57"/>
      <c r="I221" s="58"/>
      <c r="J221" s="59"/>
      <c r="K221" s="60">
        <f t="shared" ref="K221:K229" si="14">ROUND(I221*J221,2)</f>
        <v>0</v>
      </c>
    </row>
    <row r="222" spans="1:11" x14ac:dyDescent="0.25">
      <c r="A222" s="61"/>
      <c r="B222" s="54">
        <v>3</v>
      </c>
      <c r="C222" s="55"/>
      <c r="D222" s="56"/>
      <c r="E222" s="62"/>
      <c r="F222" s="63"/>
      <c r="G222" s="56"/>
      <c r="H222" s="57"/>
      <c r="I222" s="58"/>
      <c r="J222" s="59"/>
      <c r="K222" s="60">
        <f t="shared" si="14"/>
        <v>0</v>
      </c>
    </row>
    <row r="223" spans="1:11" x14ac:dyDescent="0.25">
      <c r="A223" s="61"/>
      <c r="B223" s="54">
        <v>4</v>
      </c>
      <c r="C223" s="55"/>
      <c r="D223" s="56"/>
      <c r="E223" s="62"/>
      <c r="F223" s="63"/>
      <c r="G223" s="56"/>
      <c r="H223" s="57"/>
      <c r="I223" s="58"/>
      <c r="J223" s="59"/>
      <c r="K223" s="60">
        <f t="shared" si="14"/>
        <v>0</v>
      </c>
    </row>
    <row r="224" spans="1:11" x14ac:dyDescent="0.25">
      <c r="A224" s="61"/>
      <c r="B224" s="54">
        <v>5</v>
      </c>
      <c r="C224" s="55"/>
      <c r="D224" s="56"/>
      <c r="E224" s="62"/>
      <c r="F224" s="63"/>
      <c r="G224" s="56"/>
      <c r="H224" s="57"/>
      <c r="I224" s="58"/>
      <c r="J224" s="59"/>
      <c r="K224" s="60">
        <f t="shared" si="14"/>
        <v>0</v>
      </c>
    </row>
    <row r="225" spans="1:11" x14ac:dyDescent="0.25">
      <c r="A225" s="61"/>
      <c r="B225" s="54">
        <v>6</v>
      </c>
      <c r="C225" s="55"/>
      <c r="D225" s="56"/>
      <c r="E225" s="62"/>
      <c r="F225" s="63"/>
      <c r="G225" s="56"/>
      <c r="H225" s="57"/>
      <c r="I225" s="58"/>
      <c r="J225" s="59"/>
      <c r="K225" s="60">
        <f t="shared" si="14"/>
        <v>0</v>
      </c>
    </row>
    <row r="226" spans="1:11" x14ac:dyDescent="0.25">
      <c r="A226" s="61"/>
      <c r="B226" s="54">
        <v>7</v>
      </c>
      <c r="C226" s="55"/>
      <c r="D226" s="56"/>
      <c r="E226" s="62"/>
      <c r="F226" s="63"/>
      <c r="G226" s="56"/>
      <c r="H226" s="57"/>
      <c r="I226" s="58"/>
      <c r="J226" s="59"/>
      <c r="K226" s="60">
        <f t="shared" si="14"/>
        <v>0</v>
      </c>
    </row>
    <row r="227" spans="1:11" x14ac:dyDescent="0.25">
      <c r="A227" s="61"/>
      <c r="B227" s="54">
        <v>8</v>
      </c>
      <c r="C227" s="55"/>
      <c r="D227" s="56"/>
      <c r="E227" s="62"/>
      <c r="F227" s="63"/>
      <c r="G227" s="56"/>
      <c r="H227" s="57"/>
      <c r="I227" s="58"/>
      <c r="J227" s="59"/>
      <c r="K227" s="60">
        <f t="shared" si="14"/>
        <v>0</v>
      </c>
    </row>
    <row r="228" spans="1:11" x14ac:dyDescent="0.25">
      <c r="A228" s="61"/>
      <c r="B228" s="54">
        <v>9</v>
      </c>
      <c r="C228" s="55"/>
      <c r="D228" s="56"/>
      <c r="E228" s="136"/>
      <c r="F228" s="137"/>
      <c r="G228" s="56"/>
      <c r="H228" s="57"/>
      <c r="I228" s="58"/>
      <c r="J228" s="59"/>
      <c r="K228" s="60">
        <f t="shared" si="14"/>
        <v>0</v>
      </c>
    </row>
    <row r="229" spans="1:11" x14ac:dyDescent="0.25">
      <c r="A229" s="61"/>
      <c r="B229" s="54">
        <v>10</v>
      </c>
      <c r="C229" s="55"/>
      <c r="D229" s="56"/>
      <c r="E229" s="136"/>
      <c r="F229" s="137"/>
      <c r="G229" s="56"/>
      <c r="H229" s="57"/>
      <c r="I229" s="58"/>
      <c r="J229" s="59"/>
      <c r="K229" s="60">
        <f t="shared" si="14"/>
        <v>0</v>
      </c>
    </row>
    <row r="230" spans="1:11" x14ac:dyDescent="0.25">
      <c r="A230" s="50"/>
      <c r="B230" s="50"/>
      <c r="C230" s="131" t="s">
        <v>70</v>
      </c>
      <c r="D230" s="132"/>
      <c r="E230" s="132"/>
      <c r="F230" s="132"/>
      <c r="G230" s="132"/>
      <c r="H230" s="132"/>
      <c r="I230" s="132"/>
      <c r="J230" s="133"/>
      <c r="K230" s="64">
        <f>SUM(K220:K229)</f>
        <v>0</v>
      </c>
    </row>
    <row r="231" spans="1:11" x14ac:dyDescent="0.25">
      <c r="A231" s="50"/>
      <c r="B231" s="50"/>
      <c r="C231" s="51"/>
      <c r="D231" s="51"/>
      <c r="E231" s="51"/>
      <c r="F231" s="51"/>
      <c r="G231" s="51"/>
      <c r="H231" s="51"/>
      <c r="I231" s="51"/>
      <c r="J231" s="51"/>
      <c r="K231" s="51"/>
    </row>
    <row r="232" spans="1:11" x14ac:dyDescent="0.25">
      <c r="A232" s="20"/>
      <c r="B232" s="23" t="s">
        <v>92</v>
      </c>
      <c r="C232" s="71"/>
      <c r="D232" s="71"/>
      <c r="E232" s="71"/>
      <c r="F232" s="71"/>
      <c r="G232" s="71"/>
      <c r="H232" s="51"/>
      <c r="I232" s="51"/>
      <c r="J232" s="51"/>
      <c r="K232" s="51"/>
    </row>
    <row r="233" spans="1:11" ht="40.5" x14ac:dyDescent="0.25">
      <c r="A233" s="50"/>
      <c r="B233" s="52" t="s">
        <v>61</v>
      </c>
      <c r="C233" s="52" t="s">
        <v>62</v>
      </c>
      <c r="D233" s="52" t="s">
        <v>63</v>
      </c>
      <c r="E233" s="52" t="s">
        <v>72</v>
      </c>
      <c r="F233" s="52" t="s">
        <v>64</v>
      </c>
      <c r="G233" s="52" t="s">
        <v>65</v>
      </c>
      <c r="H233" s="52" t="s">
        <v>73</v>
      </c>
      <c r="I233" s="53" t="s">
        <v>74</v>
      </c>
      <c r="J233" s="52" t="s">
        <v>68</v>
      </c>
      <c r="K233" s="53" t="s">
        <v>69</v>
      </c>
    </row>
    <row r="234" spans="1:11" x14ac:dyDescent="0.25">
      <c r="A234" s="51"/>
      <c r="B234" s="54">
        <v>1</v>
      </c>
      <c r="C234" s="55"/>
      <c r="D234" s="56"/>
      <c r="E234" s="59"/>
      <c r="F234" s="57"/>
      <c r="G234" s="56"/>
      <c r="H234" s="57"/>
      <c r="I234" s="58"/>
      <c r="J234" s="59"/>
      <c r="K234" s="60">
        <f t="shared" ref="K234:K243" si="15">ROUND(((E234*I234))*J234,2)</f>
        <v>0</v>
      </c>
    </row>
    <row r="235" spans="1:11" x14ac:dyDescent="0.25">
      <c r="A235" s="51"/>
      <c r="B235" s="54">
        <v>2</v>
      </c>
      <c r="C235" s="55"/>
      <c r="D235" s="56"/>
      <c r="E235" s="59"/>
      <c r="F235" s="57"/>
      <c r="G235" s="56"/>
      <c r="H235" s="57"/>
      <c r="I235" s="58"/>
      <c r="J235" s="59"/>
      <c r="K235" s="60">
        <f t="shared" si="15"/>
        <v>0</v>
      </c>
    </row>
    <row r="236" spans="1:11" x14ac:dyDescent="0.25">
      <c r="A236" s="51"/>
      <c r="B236" s="54">
        <v>3</v>
      </c>
      <c r="C236" s="55"/>
      <c r="D236" s="56"/>
      <c r="E236" s="59"/>
      <c r="F236" s="57"/>
      <c r="G236" s="56"/>
      <c r="H236" s="57"/>
      <c r="I236" s="58"/>
      <c r="J236" s="59"/>
      <c r="K236" s="60">
        <f t="shared" si="15"/>
        <v>0</v>
      </c>
    </row>
    <row r="237" spans="1:11" x14ac:dyDescent="0.25">
      <c r="A237" s="51"/>
      <c r="B237" s="54">
        <v>4</v>
      </c>
      <c r="C237" s="55"/>
      <c r="D237" s="56"/>
      <c r="E237" s="59"/>
      <c r="F237" s="57"/>
      <c r="G237" s="56"/>
      <c r="H237" s="57"/>
      <c r="I237" s="58"/>
      <c r="J237" s="59"/>
      <c r="K237" s="60">
        <f t="shared" si="15"/>
        <v>0</v>
      </c>
    </row>
    <row r="238" spans="1:11" x14ac:dyDescent="0.25">
      <c r="A238" s="51"/>
      <c r="B238" s="54">
        <v>5</v>
      </c>
      <c r="C238" s="55"/>
      <c r="D238" s="56"/>
      <c r="E238" s="59"/>
      <c r="F238" s="57"/>
      <c r="G238" s="56"/>
      <c r="H238" s="57"/>
      <c r="I238" s="58"/>
      <c r="J238" s="59"/>
      <c r="K238" s="60">
        <f t="shared" si="15"/>
        <v>0</v>
      </c>
    </row>
    <row r="239" spans="1:11" x14ac:dyDescent="0.25">
      <c r="A239" s="51"/>
      <c r="B239" s="54">
        <v>6</v>
      </c>
      <c r="C239" s="55"/>
      <c r="D239" s="56"/>
      <c r="E239" s="59"/>
      <c r="F239" s="57"/>
      <c r="G239" s="56"/>
      <c r="H239" s="57"/>
      <c r="I239" s="58"/>
      <c r="J239" s="59"/>
      <c r="K239" s="60">
        <f t="shared" si="15"/>
        <v>0</v>
      </c>
    </row>
    <row r="240" spans="1:11" x14ac:dyDescent="0.25">
      <c r="A240" s="51"/>
      <c r="B240" s="54">
        <v>7</v>
      </c>
      <c r="C240" s="55"/>
      <c r="D240" s="56"/>
      <c r="E240" s="59"/>
      <c r="F240" s="57"/>
      <c r="G240" s="56"/>
      <c r="H240" s="57"/>
      <c r="I240" s="58"/>
      <c r="J240" s="59"/>
      <c r="K240" s="60">
        <f t="shared" si="15"/>
        <v>0</v>
      </c>
    </row>
    <row r="241" spans="1:11" x14ac:dyDescent="0.25">
      <c r="A241" s="51"/>
      <c r="B241" s="54">
        <v>8</v>
      </c>
      <c r="C241" s="55"/>
      <c r="D241" s="56"/>
      <c r="E241" s="59"/>
      <c r="F241" s="57"/>
      <c r="G241" s="56"/>
      <c r="H241" s="57"/>
      <c r="I241" s="58"/>
      <c r="J241" s="59"/>
      <c r="K241" s="60">
        <f t="shared" si="15"/>
        <v>0</v>
      </c>
    </row>
    <row r="242" spans="1:11" x14ac:dyDescent="0.25">
      <c r="A242" s="51"/>
      <c r="B242" s="54">
        <v>9</v>
      </c>
      <c r="C242" s="55"/>
      <c r="D242" s="56"/>
      <c r="E242" s="59"/>
      <c r="F242" s="57"/>
      <c r="G242" s="56"/>
      <c r="H242" s="57"/>
      <c r="I242" s="58"/>
      <c r="J242" s="59"/>
      <c r="K242" s="60">
        <f t="shared" si="15"/>
        <v>0</v>
      </c>
    </row>
    <row r="243" spans="1:11" x14ac:dyDescent="0.25">
      <c r="A243" s="51"/>
      <c r="B243" s="54">
        <v>10</v>
      </c>
      <c r="C243" s="55"/>
      <c r="D243" s="56"/>
      <c r="E243" s="59"/>
      <c r="F243" s="57"/>
      <c r="G243" s="56"/>
      <c r="H243" s="57"/>
      <c r="I243" s="58"/>
      <c r="J243" s="59"/>
      <c r="K243" s="60">
        <f t="shared" si="15"/>
        <v>0</v>
      </c>
    </row>
    <row r="244" spans="1:11" x14ac:dyDescent="0.25">
      <c r="A244" s="50"/>
      <c r="B244" s="50"/>
      <c r="C244" s="131" t="s">
        <v>70</v>
      </c>
      <c r="D244" s="132"/>
      <c r="E244" s="132"/>
      <c r="F244" s="132"/>
      <c r="G244" s="132"/>
      <c r="H244" s="132"/>
      <c r="I244" s="132"/>
      <c r="J244" s="133"/>
      <c r="K244" s="64">
        <f>SUM(K234:K243)</f>
        <v>0</v>
      </c>
    </row>
    <row r="245" spans="1:11" x14ac:dyDescent="0.25">
      <c r="A245" s="50"/>
      <c r="B245" s="50"/>
      <c r="C245" s="51"/>
      <c r="D245" s="51"/>
      <c r="E245" s="51"/>
      <c r="F245" s="51"/>
      <c r="G245" s="51"/>
      <c r="H245" s="51"/>
      <c r="I245" s="51"/>
      <c r="J245" s="51"/>
      <c r="K245" s="51"/>
    </row>
    <row r="246" spans="1:11" x14ac:dyDescent="0.25">
      <c r="A246" s="20"/>
      <c r="B246" s="23" t="s">
        <v>93</v>
      </c>
      <c r="C246" s="71"/>
      <c r="D246" s="71"/>
      <c r="E246" s="71"/>
      <c r="F246" s="71"/>
      <c r="G246" s="71"/>
      <c r="H246" s="51"/>
      <c r="I246" s="51"/>
      <c r="J246" s="51"/>
      <c r="K246" s="51"/>
    </row>
    <row r="247" spans="1:11" ht="27" x14ac:dyDescent="0.25">
      <c r="A247" s="50"/>
      <c r="B247" s="52" t="s">
        <v>61</v>
      </c>
      <c r="C247" s="52" t="s">
        <v>62</v>
      </c>
      <c r="D247" s="52" t="s">
        <v>63</v>
      </c>
      <c r="E247" s="52" t="s">
        <v>76</v>
      </c>
      <c r="F247" s="52" t="s">
        <v>77</v>
      </c>
      <c r="G247" s="52" t="s">
        <v>65</v>
      </c>
      <c r="H247" s="66" t="s">
        <v>78</v>
      </c>
      <c r="I247" s="53" t="s">
        <v>79</v>
      </c>
      <c r="J247" s="52" t="s">
        <v>68</v>
      </c>
      <c r="K247" s="53" t="s">
        <v>69</v>
      </c>
    </row>
    <row r="248" spans="1:11" x14ac:dyDescent="0.25">
      <c r="A248" s="51"/>
      <c r="B248" s="54">
        <v>1</v>
      </c>
      <c r="C248" s="55"/>
      <c r="D248" s="56"/>
      <c r="E248" s="67"/>
      <c r="F248" s="57"/>
      <c r="G248" s="56"/>
      <c r="H248" s="10"/>
      <c r="I248" s="68"/>
      <c r="J248" s="59"/>
      <c r="K248" s="60">
        <f t="shared" ref="K248:K257" si="16">ROUND(I248*J248,2)</f>
        <v>0</v>
      </c>
    </row>
    <row r="249" spans="1:11" x14ac:dyDescent="0.25">
      <c r="A249" s="51"/>
      <c r="B249" s="54">
        <v>2</v>
      </c>
      <c r="C249" s="55"/>
      <c r="D249" s="56"/>
      <c r="E249" s="67"/>
      <c r="F249" s="57"/>
      <c r="G249" s="56"/>
      <c r="H249" s="10"/>
      <c r="I249" s="68"/>
      <c r="J249" s="59"/>
      <c r="K249" s="60">
        <f t="shared" si="16"/>
        <v>0</v>
      </c>
    </row>
    <row r="250" spans="1:11" x14ac:dyDescent="0.25">
      <c r="A250" s="51"/>
      <c r="B250" s="54">
        <v>3</v>
      </c>
      <c r="C250" s="55"/>
      <c r="D250" s="56"/>
      <c r="E250" s="67"/>
      <c r="F250" s="57"/>
      <c r="G250" s="56"/>
      <c r="H250" s="10"/>
      <c r="I250" s="68"/>
      <c r="J250" s="59"/>
      <c r="K250" s="60">
        <f t="shared" si="16"/>
        <v>0</v>
      </c>
    </row>
    <row r="251" spans="1:11" x14ac:dyDescent="0.25">
      <c r="A251" s="51"/>
      <c r="B251" s="54">
        <v>4</v>
      </c>
      <c r="C251" s="55"/>
      <c r="D251" s="56"/>
      <c r="E251" s="67"/>
      <c r="F251" s="57"/>
      <c r="G251" s="56"/>
      <c r="H251" s="10"/>
      <c r="I251" s="68"/>
      <c r="J251" s="59"/>
      <c r="K251" s="60">
        <f t="shared" si="16"/>
        <v>0</v>
      </c>
    </row>
    <row r="252" spans="1:11" x14ac:dyDescent="0.25">
      <c r="A252" s="51"/>
      <c r="B252" s="54">
        <v>5</v>
      </c>
      <c r="C252" s="55"/>
      <c r="D252" s="56"/>
      <c r="E252" s="67"/>
      <c r="F252" s="57"/>
      <c r="G252" s="56"/>
      <c r="H252" s="10"/>
      <c r="I252" s="68"/>
      <c r="J252" s="59"/>
      <c r="K252" s="60">
        <f t="shared" si="16"/>
        <v>0</v>
      </c>
    </row>
    <row r="253" spans="1:11" x14ac:dyDescent="0.25">
      <c r="A253" s="51"/>
      <c r="B253" s="54">
        <v>6</v>
      </c>
      <c r="C253" s="55"/>
      <c r="D253" s="56"/>
      <c r="E253" s="67"/>
      <c r="F253" s="57"/>
      <c r="G253" s="56"/>
      <c r="H253" s="10"/>
      <c r="I253" s="68"/>
      <c r="J253" s="59"/>
      <c r="K253" s="60">
        <f t="shared" si="16"/>
        <v>0</v>
      </c>
    </row>
    <row r="254" spans="1:11" x14ac:dyDescent="0.25">
      <c r="A254" s="51"/>
      <c r="B254" s="54">
        <v>7</v>
      </c>
      <c r="C254" s="55"/>
      <c r="D254" s="56"/>
      <c r="E254" s="67"/>
      <c r="F254" s="57"/>
      <c r="G254" s="56"/>
      <c r="H254" s="10"/>
      <c r="I254" s="68"/>
      <c r="J254" s="59"/>
      <c r="K254" s="60">
        <f t="shared" si="16"/>
        <v>0</v>
      </c>
    </row>
    <row r="255" spans="1:11" x14ac:dyDescent="0.25">
      <c r="A255" s="51"/>
      <c r="B255" s="54">
        <v>8</v>
      </c>
      <c r="C255" s="55"/>
      <c r="D255" s="56"/>
      <c r="E255" s="67"/>
      <c r="F255" s="57"/>
      <c r="G255" s="56"/>
      <c r="H255" s="10"/>
      <c r="I255" s="68"/>
      <c r="J255" s="59"/>
      <c r="K255" s="60">
        <f t="shared" si="16"/>
        <v>0</v>
      </c>
    </row>
    <row r="256" spans="1:11" x14ac:dyDescent="0.25">
      <c r="A256" s="51"/>
      <c r="B256" s="54">
        <v>9</v>
      </c>
      <c r="C256" s="55"/>
      <c r="D256" s="56"/>
      <c r="E256" s="67"/>
      <c r="F256" s="57"/>
      <c r="G256" s="56"/>
      <c r="H256" s="10"/>
      <c r="I256" s="68"/>
      <c r="J256" s="59"/>
      <c r="K256" s="60">
        <f t="shared" si="16"/>
        <v>0</v>
      </c>
    </row>
    <row r="257" spans="1:11" x14ac:dyDescent="0.25">
      <c r="A257" s="51"/>
      <c r="B257" s="54">
        <v>10</v>
      </c>
      <c r="C257" s="55"/>
      <c r="D257" s="56"/>
      <c r="E257" s="67"/>
      <c r="F257" s="57"/>
      <c r="G257" s="56"/>
      <c r="H257" s="10"/>
      <c r="I257" s="68"/>
      <c r="J257" s="59"/>
      <c r="K257" s="60">
        <f t="shared" si="16"/>
        <v>0</v>
      </c>
    </row>
    <row r="258" spans="1:11" x14ac:dyDescent="0.25">
      <c r="A258" s="23"/>
      <c r="B258" s="23"/>
      <c r="C258" s="131" t="s">
        <v>70</v>
      </c>
      <c r="D258" s="132"/>
      <c r="E258" s="132"/>
      <c r="F258" s="132"/>
      <c r="G258" s="132"/>
      <c r="H258" s="132"/>
      <c r="I258" s="132"/>
      <c r="J258" s="133"/>
      <c r="K258" s="64">
        <f>SUM(K248:K257)</f>
        <v>0</v>
      </c>
    </row>
    <row r="259" spans="1:11" x14ac:dyDescent="0.25">
      <c r="A259" s="20"/>
      <c r="B259" s="20"/>
      <c r="C259" s="51"/>
      <c r="D259" s="51"/>
      <c r="E259" s="51"/>
      <c r="F259" s="51"/>
      <c r="G259" s="51"/>
      <c r="H259" s="51"/>
      <c r="I259" s="51"/>
      <c r="J259" s="51"/>
      <c r="K259" s="51"/>
    </row>
    <row r="260" spans="1:11" x14ac:dyDescent="0.25">
      <c r="A260" s="20"/>
      <c r="B260" s="23" t="s">
        <v>94</v>
      </c>
      <c r="C260" s="71"/>
      <c r="D260" s="71"/>
      <c r="E260" s="71"/>
      <c r="F260" s="71"/>
      <c r="G260" s="71"/>
      <c r="H260" s="51"/>
      <c r="I260" s="51"/>
      <c r="J260" s="51"/>
      <c r="K260" s="51"/>
    </row>
    <row r="261" spans="1:11" ht="27" x14ac:dyDescent="0.25">
      <c r="A261" s="20"/>
      <c r="B261" s="52" t="s">
        <v>61</v>
      </c>
      <c r="C261" s="52" t="s">
        <v>62</v>
      </c>
      <c r="D261" s="52" t="s">
        <v>63</v>
      </c>
      <c r="E261" s="52" t="s">
        <v>76</v>
      </c>
      <c r="F261" s="52" t="s">
        <v>77</v>
      </c>
      <c r="G261" s="52" t="s">
        <v>65</v>
      </c>
      <c r="H261" s="66" t="s">
        <v>78</v>
      </c>
      <c r="I261" s="53" t="s">
        <v>79</v>
      </c>
      <c r="J261" s="52" t="s">
        <v>68</v>
      </c>
      <c r="K261" s="53" t="s">
        <v>69</v>
      </c>
    </row>
    <row r="262" spans="1:11" x14ac:dyDescent="0.25">
      <c r="A262" s="20"/>
      <c r="B262" s="54">
        <v>1</v>
      </c>
      <c r="C262" s="55"/>
      <c r="D262" s="56"/>
      <c r="E262" s="67"/>
      <c r="F262" s="57"/>
      <c r="G262" s="56"/>
      <c r="H262" s="10"/>
      <c r="I262" s="68"/>
      <c r="J262" s="59"/>
      <c r="K262" s="60">
        <f t="shared" ref="K262:K271" si="17">ROUND(I262*J262,2)</f>
        <v>0</v>
      </c>
    </row>
    <row r="263" spans="1:11" x14ac:dyDescent="0.25">
      <c r="A263" s="20"/>
      <c r="B263" s="54">
        <v>2</v>
      </c>
      <c r="C263" s="55"/>
      <c r="D263" s="56"/>
      <c r="E263" s="67"/>
      <c r="F263" s="57"/>
      <c r="G263" s="56"/>
      <c r="H263" s="10"/>
      <c r="I263" s="68"/>
      <c r="J263" s="59"/>
      <c r="K263" s="60">
        <f t="shared" si="17"/>
        <v>0</v>
      </c>
    </row>
    <row r="264" spans="1:11" x14ac:dyDescent="0.25">
      <c r="A264" s="20"/>
      <c r="B264" s="54">
        <v>3</v>
      </c>
      <c r="C264" s="55"/>
      <c r="D264" s="56"/>
      <c r="E264" s="67"/>
      <c r="F264" s="57"/>
      <c r="G264" s="56"/>
      <c r="H264" s="10"/>
      <c r="I264" s="68"/>
      <c r="J264" s="59"/>
      <c r="K264" s="60">
        <f t="shared" si="17"/>
        <v>0</v>
      </c>
    </row>
    <row r="265" spans="1:11" x14ac:dyDescent="0.25">
      <c r="A265" s="20"/>
      <c r="B265" s="54">
        <v>4</v>
      </c>
      <c r="C265" s="55"/>
      <c r="D265" s="56"/>
      <c r="E265" s="67"/>
      <c r="F265" s="57"/>
      <c r="G265" s="56"/>
      <c r="H265" s="10"/>
      <c r="I265" s="68"/>
      <c r="J265" s="59"/>
      <c r="K265" s="60">
        <f t="shared" si="17"/>
        <v>0</v>
      </c>
    </row>
    <row r="266" spans="1:11" x14ac:dyDescent="0.25">
      <c r="A266" s="20"/>
      <c r="B266" s="54">
        <v>5</v>
      </c>
      <c r="C266" s="55"/>
      <c r="D266" s="56"/>
      <c r="E266" s="67"/>
      <c r="F266" s="57"/>
      <c r="G266" s="56"/>
      <c r="H266" s="10"/>
      <c r="I266" s="68"/>
      <c r="J266" s="59"/>
      <c r="K266" s="60">
        <f t="shared" si="17"/>
        <v>0</v>
      </c>
    </row>
    <row r="267" spans="1:11" x14ac:dyDescent="0.25">
      <c r="A267" s="20"/>
      <c r="B267" s="54">
        <v>6</v>
      </c>
      <c r="C267" s="55"/>
      <c r="D267" s="56"/>
      <c r="E267" s="67"/>
      <c r="F267" s="57"/>
      <c r="G267" s="56"/>
      <c r="H267" s="10"/>
      <c r="I267" s="68"/>
      <c r="J267" s="59"/>
      <c r="K267" s="60">
        <f t="shared" si="17"/>
        <v>0</v>
      </c>
    </row>
    <row r="268" spans="1:11" x14ac:dyDescent="0.25">
      <c r="A268" s="20"/>
      <c r="B268" s="54">
        <v>7</v>
      </c>
      <c r="C268" s="55"/>
      <c r="D268" s="56"/>
      <c r="E268" s="67"/>
      <c r="F268" s="57"/>
      <c r="G268" s="56"/>
      <c r="H268" s="10"/>
      <c r="I268" s="68"/>
      <c r="J268" s="59"/>
      <c r="K268" s="60">
        <f t="shared" si="17"/>
        <v>0</v>
      </c>
    </row>
    <row r="269" spans="1:11" x14ac:dyDescent="0.25">
      <c r="A269" s="20"/>
      <c r="B269" s="54">
        <v>8</v>
      </c>
      <c r="C269" s="55"/>
      <c r="D269" s="56"/>
      <c r="E269" s="67"/>
      <c r="F269" s="57"/>
      <c r="G269" s="56"/>
      <c r="H269" s="10"/>
      <c r="I269" s="68"/>
      <c r="J269" s="59"/>
      <c r="K269" s="60">
        <f t="shared" si="17"/>
        <v>0</v>
      </c>
    </row>
    <row r="270" spans="1:11" x14ac:dyDescent="0.25">
      <c r="A270" s="20"/>
      <c r="B270" s="54">
        <v>9</v>
      </c>
      <c r="C270" s="55"/>
      <c r="D270" s="56"/>
      <c r="E270" s="67"/>
      <c r="F270" s="57"/>
      <c r="G270" s="56"/>
      <c r="H270" s="10"/>
      <c r="I270" s="68"/>
      <c r="J270" s="59"/>
      <c r="K270" s="60">
        <f t="shared" si="17"/>
        <v>0</v>
      </c>
    </row>
    <row r="271" spans="1:11" x14ac:dyDescent="0.25">
      <c r="A271" s="20"/>
      <c r="B271" s="54">
        <v>10</v>
      </c>
      <c r="C271" s="55"/>
      <c r="D271" s="56"/>
      <c r="E271" s="67"/>
      <c r="F271" s="57"/>
      <c r="G271" s="56"/>
      <c r="H271" s="10"/>
      <c r="I271" s="68"/>
      <c r="J271" s="59"/>
      <c r="K271" s="60">
        <f t="shared" si="17"/>
        <v>0</v>
      </c>
    </row>
    <row r="272" spans="1:11" x14ac:dyDescent="0.25">
      <c r="A272" s="20"/>
      <c r="B272" s="23"/>
      <c r="C272" s="131" t="s">
        <v>70</v>
      </c>
      <c r="D272" s="132"/>
      <c r="E272" s="132"/>
      <c r="F272" s="132"/>
      <c r="G272" s="132"/>
      <c r="H272" s="132"/>
      <c r="I272" s="132"/>
      <c r="J272" s="133"/>
      <c r="K272" s="64">
        <f>SUM(K262:K271)</f>
        <v>0</v>
      </c>
    </row>
    <row r="273" spans="1:11" x14ac:dyDescent="0.25">
      <c r="A273" s="20"/>
      <c r="B273" s="20"/>
      <c r="C273" s="20" t="s">
        <v>95</v>
      </c>
      <c r="D273" s="51"/>
      <c r="E273" s="51"/>
      <c r="F273" s="51"/>
      <c r="G273" s="51"/>
      <c r="H273" s="51"/>
      <c r="I273" s="51"/>
      <c r="J273" s="51"/>
      <c r="K273" s="51"/>
    </row>
    <row r="274" spans="1:11" x14ac:dyDescent="0.25">
      <c r="A274" s="20"/>
      <c r="B274" s="20"/>
      <c r="C274" s="51"/>
      <c r="D274" s="51"/>
      <c r="E274" s="51"/>
      <c r="F274" s="51"/>
      <c r="G274" s="51"/>
      <c r="H274" s="51"/>
      <c r="I274" s="51"/>
      <c r="J274" s="51"/>
      <c r="K274" s="51"/>
    </row>
    <row r="275" spans="1:11" x14ac:dyDescent="0.25">
      <c r="A275" s="20"/>
      <c r="B275" s="20"/>
      <c r="C275" s="51"/>
      <c r="D275" s="51"/>
      <c r="E275" s="51"/>
      <c r="F275" s="51"/>
      <c r="G275" s="51"/>
      <c r="H275" s="51"/>
      <c r="I275" s="51"/>
      <c r="J275" s="51"/>
      <c r="K275" s="51"/>
    </row>
    <row r="276" spans="1:11" x14ac:dyDescent="0.25">
      <c r="A276" s="20"/>
      <c r="B276" s="138" t="s">
        <v>45</v>
      </c>
      <c r="C276" s="138"/>
      <c r="D276" s="138"/>
      <c r="E276" s="138"/>
      <c r="F276" s="138"/>
      <c r="G276" s="51"/>
      <c r="H276" s="51"/>
      <c r="I276" s="51"/>
      <c r="J276" s="51"/>
      <c r="K276" s="51"/>
    </row>
    <row r="277" spans="1:11" x14ac:dyDescent="0.25">
      <c r="A277" s="20"/>
      <c r="B277" s="72" t="s">
        <v>96</v>
      </c>
      <c r="C277" s="70"/>
      <c r="D277" s="70"/>
      <c r="E277" s="70"/>
      <c r="F277" s="70"/>
      <c r="G277" s="51"/>
      <c r="H277" s="51"/>
      <c r="I277" s="51"/>
      <c r="J277" s="51"/>
      <c r="K277" s="51"/>
    </row>
    <row r="278" spans="1:11" ht="15.75" x14ac:dyDescent="0.3">
      <c r="A278" s="20"/>
      <c r="B278" s="65" t="s">
        <v>97</v>
      </c>
      <c r="C278" s="20"/>
      <c r="D278" s="20"/>
      <c r="E278" s="20"/>
      <c r="F278" s="20"/>
      <c r="G278" s="20"/>
      <c r="H278" s="51"/>
      <c r="I278" s="51"/>
      <c r="J278" s="51"/>
      <c r="K278" s="51"/>
    </row>
    <row r="279" spans="1:11" ht="27" x14ac:dyDescent="0.25">
      <c r="A279" s="50"/>
      <c r="B279" s="52" t="s">
        <v>61</v>
      </c>
      <c r="C279" s="52" t="s">
        <v>62</v>
      </c>
      <c r="D279" s="52" t="s">
        <v>63</v>
      </c>
      <c r="E279" s="135" t="s">
        <v>64</v>
      </c>
      <c r="F279" s="135"/>
      <c r="G279" s="52" t="s">
        <v>65</v>
      </c>
      <c r="H279" s="52" t="s">
        <v>66</v>
      </c>
      <c r="I279" s="53" t="s">
        <v>67</v>
      </c>
      <c r="J279" s="52" t="s">
        <v>68</v>
      </c>
      <c r="K279" s="53" t="s">
        <v>69</v>
      </c>
    </row>
    <row r="280" spans="1:11" x14ac:dyDescent="0.25">
      <c r="A280" s="51"/>
      <c r="B280" s="54">
        <v>1</v>
      </c>
      <c r="C280" s="55"/>
      <c r="D280" s="56"/>
      <c r="E280" s="136"/>
      <c r="F280" s="137"/>
      <c r="G280" s="56"/>
      <c r="H280" s="57"/>
      <c r="I280" s="58"/>
      <c r="J280" s="59"/>
      <c r="K280" s="60">
        <f>ROUND(I280*J280,2)</f>
        <v>0</v>
      </c>
    </row>
    <row r="281" spans="1:11" x14ac:dyDescent="0.25">
      <c r="A281" s="61"/>
      <c r="B281" s="54">
        <v>2</v>
      </c>
      <c r="C281" s="55"/>
      <c r="D281" s="56"/>
      <c r="E281" s="136"/>
      <c r="F281" s="137"/>
      <c r="G281" s="56"/>
      <c r="H281" s="57"/>
      <c r="I281" s="58"/>
      <c r="J281" s="59"/>
      <c r="K281" s="60">
        <f t="shared" ref="K281:K289" si="18">ROUND(I281*J281,2)</f>
        <v>0</v>
      </c>
    </row>
    <row r="282" spans="1:11" x14ac:dyDescent="0.25">
      <c r="A282" s="61"/>
      <c r="B282" s="54">
        <v>3</v>
      </c>
      <c r="C282" s="55"/>
      <c r="D282" s="56"/>
      <c r="E282" s="62"/>
      <c r="F282" s="63"/>
      <c r="G282" s="56"/>
      <c r="H282" s="57"/>
      <c r="I282" s="58"/>
      <c r="J282" s="59"/>
      <c r="K282" s="60">
        <f t="shared" si="18"/>
        <v>0</v>
      </c>
    </row>
    <row r="283" spans="1:11" x14ac:dyDescent="0.25">
      <c r="A283" s="61"/>
      <c r="B283" s="54">
        <v>4</v>
      </c>
      <c r="C283" s="55"/>
      <c r="D283" s="56"/>
      <c r="E283" s="62"/>
      <c r="F283" s="63"/>
      <c r="G283" s="56"/>
      <c r="H283" s="57"/>
      <c r="I283" s="58"/>
      <c r="J283" s="59"/>
      <c r="K283" s="60">
        <f t="shared" si="18"/>
        <v>0</v>
      </c>
    </row>
    <row r="284" spans="1:11" x14ac:dyDescent="0.25">
      <c r="A284" s="61"/>
      <c r="B284" s="54">
        <v>5</v>
      </c>
      <c r="C284" s="55"/>
      <c r="D284" s="56"/>
      <c r="E284" s="62"/>
      <c r="F284" s="63"/>
      <c r="G284" s="56"/>
      <c r="H284" s="57"/>
      <c r="I284" s="58"/>
      <c r="J284" s="59"/>
      <c r="K284" s="60">
        <f t="shared" si="18"/>
        <v>0</v>
      </c>
    </row>
    <row r="285" spans="1:11" x14ac:dyDescent="0.25">
      <c r="A285" s="61"/>
      <c r="B285" s="54">
        <v>6</v>
      </c>
      <c r="C285" s="55"/>
      <c r="D285" s="56"/>
      <c r="E285" s="62"/>
      <c r="F285" s="63"/>
      <c r="G285" s="56"/>
      <c r="H285" s="57"/>
      <c r="I285" s="58"/>
      <c r="J285" s="59"/>
      <c r="K285" s="60">
        <f t="shared" si="18"/>
        <v>0</v>
      </c>
    </row>
    <row r="286" spans="1:11" x14ac:dyDescent="0.25">
      <c r="A286" s="61"/>
      <c r="B286" s="54">
        <v>7</v>
      </c>
      <c r="C286" s="55"/>
      <c r="D286" s="56"/>
      <c r="E286" s="62"/>
      <c r="F286" s="63"/>
      <c r="G286" s="56"/>
      <c r="H286" s="57"/>
      <c r="I286" s="58"/>
      <c r="J286" s="59"/>
      <c r="K286" s="60">
        <f t="shared" si="18"/>
        <v>0</v>
      </c>
    </row>
    <row r="287" spans="1:11" x14ac:dyDescent="0.25">
      <c r="A287" s="61"/>
      <c r="B287" s="54">
        <v>8</v>
      </c>
      <c r="C287" s="55"/>
      <c r="D287" s="56"/>
      <c r="E287" s="62"/>
      <c r="F287" s="63"/>
      <c r="G287" s="56"/>
      <c r="H287" s="57"/>
      <c r="I287" s="58"/>
      <c r="J287" s="59"/>
      <c r="K287" s="60">
        <f t="shared" si="18"/>
        <v>0</v>
      </c>
    </row>
    <row r="288" spans="1:11" x14ac:dyDescent="0.25">
      <c r="A288" s="61"/>
      <c r="B288" s="54">
        <v>9</v>
      </c>
      <c r="C288" s="55"/>
      <c r="D288" s="56"/>
      <c r="E288" s="136"/>
      <c r="F288" s="137"/>
      <c r="G288" s="56"/>
      <c r="H288" s="57"/>
      <c r="I288" s="58"/>
      <c r="J288" s="59"/>
      <c r="K288" s="60">
        <f t="shared" si="18"/>
        <v>0</v>
      </c>
    </row>
    <row r="289" spans="1:11" x14ac:dyDescent="0.25">
      <c r="A289" s="61"/>
      <c r="B289" s="54">
        <v>10</v>
      </c>
      <c r="C289" s="55"/>
      <c r="D289" s="56"/>
      <c r="E289" s="136"/>
      <c r="F289" s="137"/>
      <c r="G289" s="56"/>
      <c r="H289" s="57"/>
      <c r="I289" s="58"/>
      <c r="J289" s="59"/>
      <c r="K289" s="60">
        <f t="shared" si="18"/>
        <v>0</v>
      </c>
    </row>
    <row r="290" spans="1:11" x14ac:dyDescent="0.25">
      <c r="A290" s="50"/>
      <c r="B290" s="50"/>
      <c r="C290" s="131" t="s">
        <v>70</v>
      </c>
      <c r="D290" s="132"/>
      <c r="E290" s="132"/>
      <c r="F290" s="132"/>
      <c r="G290" s="132"/>
      <c r="H290" s="132"/>
      <c r="I290" s="132"/>
      <c r="J290" s="133"/>
      <c r="K290" s="64">
        <f>SUM(K280:K289)</f>
        <v>0</v>
      </c>
    </row>
    <row r="291" spans="1:11" x14ac:dyDescent="0.25">
      <c r="A291" s="50"/>
      <c r="B291" s="50"/>
      <c r="C291" s="51"/>
      <c r="D291" s="51"/>
      <c r="E291" s="51"/>
      <c r="F291" s="51"/>
      <c r="G291" s="51"/>
      <c r="H291" s="51"/>
      <c r="I291" s="51"/>
      <c r="J291" s="51"/>
      <c r="K291" s="51"/>
    </row>
    <row r="292" spans="1:11" ht="15.75" x14ac:dyDescent="0.3">
      <c r="A292" s="20"/>
      <c r="B292" s="65" t="s">
        <v>98</v>
      </c>
      <c r="C292" s="20"/>
      <c r="D292" s="20"/>
      <c r="E292" s="20"/>
      <c r="F292" s="20"/>
      <c r="G292" s="51"/>
      <c r="H292" s="51"/>
      <c r="I292" s="51"/>
      <c r="J292" s="51"/>
      <c r="K292" s="51"/>
    </row>
    <row r="293" spans="1:11" ht="40.5" x14ac:dyDescent="0.25">
      <c r="A293" s="50"/>
      <c r="B293" s="52" t="s">
        <v>61</v>
      </c>
      <c r="C293" s="52" t="s">
        <v>62</v>
      </c>
      <c r="D293" s="52" t="s">
        <v>63</v>
      </c>
      <c r="E293" s="52" t="s">
        <v>72</v>
      </c>
      <c r="F293" s="52" t="s">
        <v>64</v>
      </c>
      <c r="G293" s="52" t="s">
        <v>65</v>
      </c>
      <c r="H293" s="52" t="s">
        <v>73</v>
      </c>
      <c r="I293" s="53" t="s">
        <v>74</v>
      </c>
      <c r="J293" s="52" t="s">
        <v>68</v>
      </c>
      <c r="K293" s="53" t="s">
        <v>69</v>
      </c>
    </row>
    <row r="294" spans="1:11" x14ac:dyDescent="0.25">
      <c r="A294" s="51"/>
      <c r="B294" s="54">
        <v>1</v>
      </c>
      <c r="C294" s="55"/>
      <c r="D294" s="56"/>
      <c r="E294" s="59"/>
      <c r="F294" s="57"/>
      <c r="G294" s="56"/>
      <c r="H294" s="57"/>
      <c r="I294" s="58"/>
      <c r="J294" s="59"/>
      <c r="K294" s="60">
        <f t="shared" ref="K294:K303" si="19">ROUND(((E294*I294))*J294,2)</f>
        <v>0</v>
      </c>
    </row>
    <row r="295" spans="1:11" x14ac:dyDescent="0.25">
      <c r="A295" s="51"/>
      <c r="B295" s="54">
        <v>2</v>
      </c>
      <c r="C295" s="55"/>
      <c r="D295" s="56"/>
      <c r="E295" s="59"/>
      <c r="F295" s="57"/>
      <c r="G295" s="56"/>
      <c r="H295" s="57"/>
      <c r="I295" s="58"/>
      <c r="J295" s="59"/>
      <c r="K295" s="60">
        <f t="shared" si="19"/>
        <v>0</v>
      </c>
    </row>
    <row r="296" spans="1:11" x14ac:dyDescent="0.25">
      <c r="A296" s="51"/>
      <c r="B296" s="54">
        <v>3</v>
      </c>
      <c r="C296" s="55"/>
      <c r="D296" s="56"/>
      <c r="E296" s="59"/>
      <c r="F296" s="57"/>
      <c r="G296" s="56"/>
      <c r="H296" s="57"/>
      <c r="I296" s="58"/>
      <c r="J296" s="59"/>
      <c r="K296" s="60">
        <f t="shared" si="19"/>
        <v>0</v>
      </c>
    </row>
    <row r="297" spans="1:11" x14ac:dyDescent="0.25">
      <c r="A297" s="51"/>
      <c r="B297" s="54">
        <v>4</v>
      </c>
      <c r="C297" s="55"/>
      <c r="D297" s="56"/>
      <c r="E297" s="59"/>
      <c r="F297" s="57"/>
      <c r="G297" s="56"/>
      <c r="H297" s="57"/>
      <c r="I297" s="58"/>
      <c r="J297" s="59"/>
      <c r="K297" s="60">
        <f t="shared" si="19"/>
        <v>0</v>
      </c>
    </row>
    <row r="298" spans="1:11" x14ac:dyDescent="0.25">
      <c r="A298" s="51"/>
      <c r="B298" s="54">
        <v>5</v>
      </c>
      <c r="C298" s="55"/>
      <c r="D298" s="56"/>
      <c r="E298" s="59"/>
      <c r="F298" s="57"/>
      <c r="G298" s="56"/>
      <c r="H298" s="57"/>
      <c r="I298" s="58"/>
      <c r="J298" s="59"/>
      <c r="K298" s="60">
        <f t="shared" si="19"/>
        <v>0</v>
      </c>
    </row>
    <row r="299" spans="1:11" x14ac:dyDescent="0.25">
      <c r="A299" s="51"/>
      <c r="B299" s="54">
        <v>6</v>
      </c>
      <c r="C299" s="55"/>
      <c r="D299" s="56"/>
      <c r="E299" s="59"/>
      <c r="F299" s="57"/>
      <c r="G299" s="56"/>
      <c r="H299" s="57"/>
      <c r="I299" s="58"/>
      <c r="J299" s="59"/>
      <c r="K299" s="60">
        <f t="shared" si="19"/>
        <v>0</v>
      </c>
    </row>
    <row r="300" spans="1:11" x14ac:dyDescent="0.25">
      <c r="A300" s="51"/>
      <c r="B300" s="54">
        <v>7</v>
      </c>
      <c r="C300" s="55"/>
      <c r="D300" s="56"/>
      <c r="E300" s="59"/>
      <c r="F300" s="57"/>
      <c r="G300" s="56"/>
      <c r="H300" s="57"/>
      <c r="I300" s="58"/>
      <c r="J300" s="59"/>
      <c r="K300" s="60">
        <f t="shared" si="19"/>
        <v>0</v>
      </c>
    </row>
    <row r="301" spans="1:11" x14ac:dyDescent="0.25">
      <c r="A301" s="51"/>
      <c r="B301" s="54">
        <v>8</v>
      </c>
      <c r="C301" s="55"/>
      <c r="D301" s="56"/>
      <c r="E301" s="59"/>
      <c r="F301" s="57"/>
      <c r="G301" s="56"/>
      <c r="H301" s="57"/>
      <c r="I301" s="58"/>
      <c r="J301" s="59"/>
      <c r="K301" s="60">
        <f t="shared" si="19"/>
        <v>0</v>
      </c>
    </row>
    <row r="302" spans="1:11" x14ac:dyDescent="0.25">
      <c r="A302" s="51"/>
      <c r="B302" s="54">
        <v>9</v>
      </c>
      <c r="C302" s="55"/>
      <c r="D302" s="56"/>
      <c r="E302" s="59"/>
      <c r="F302" s="57"/>
      <c r="G302" s="56"/>
      <c r="H302" s="57"/>
      <c r="I302" s="58"/>
      <c r="J302" s="59"/>
      <c r="K302" s="60">
        <f t="shared" si="19"/>
        <v>0</v>
      </c>
    </row>
    <row r="303" spans="1:11" x14ac:dyDescent="0.25">
      <c r="A303" s="51"/>
      <c r="B303" s="54">
        <v>10</v>
      </c>
      <c r="C303" s="55"/>
      <c r="D303" s="56"/>
      <c r="E303" s="59"/>
      <c r="F303" s="57"/>
      <c r="G303" s="56"/>
      <c r="H303" s="57"/>
      <c r="I303" s="58"/>
      <c r="J303" s="59"/>
      <c r="K303" s="60">
        <f t="shared" si="19"/>
        <v>0</v>
      </c>
    </row>
    <row r="304" spans="1:11" x14ac:dyDescent="0.25">
      <c r="A304" s="50"/>
      <c r="B304" s="50"/>
      <c r="C304" s="131" t="s">
        <v>70</v>
      </c>
      <c r="D304" s="132"/>
      <c r="E304" s="132"/>
      <c r="F304" s="132"/>
      <c r="G304" s="132"/>
      <c r="H304" s="132"/>
      <c r="I304" s="132"/>
      <c r="J304" s="133"/>
      <c r="K304" s="64">
        <f>SUM(K294:K303)</f>
        <v>0</v>
      </c>
    </row>
    <row r="305" spans="1:11" x14ac:dyDescent="0.25">
      <c r="A305" s="50"/>
      <c r="B305" s="50"/>
      <c r="C305" s="51"/>
      <c r="D305" s="51"/>
      <c r="E305" s="51"/>
      <c r="F305" s="51"/>
      <c r="G305" s="51"/>
      <c r="H305" s="51"/>
      <c r="I305" s="51"/>
      <c r="J305" s="51"/>
      <c r="K305" s="51"/>
    </row>
    <row r="306" spans="1:11" x14ac:dyDescent="0.25">
      <c r="A306" s="50"/>
      <c r="B306" s="23" t="s">
        <v>99</v>
      </c>
      <c r="C306" s="20"/>
      <c r="D306" s="20"/>
      <c r="E306" s="20"/>
      <c r="F306" s="20"/>
      <c r="G306" s="51"/>
      <c r="H306" s="51"/>
      <c r="I306" s="51"/>
      <c r="J306" s="51"/>
      <c r="K306" s="51"/>
    </row>
    <row r="307" spans="1:11" ht="27" x14ac:dyDescent="0.25">
      <c r="A307" s="50"/>
      <c r="B307" s="52" t="s">
        <v>61</v>
      </c>
      <c r="C307" s="52" t="s">
        <v>62</v>
      </c>
      <c r="D307" s="52" t="s">
        <v>63</v>
      </c>
      <c r="E307" s="52" t="s">
        <v>76</v>
      </c>
      <c r="F307" s="52" t="s">
        <v>77</v>
      </c>
      <c r="G307" s="52" t="s">
        <v>65</v>
      </c>
      <c r="H307" s="66" t="s">
        <v>78</v>
      </c>
      <c r="I307" s="53" t="s">
        <v>79</v>
      </c>
      <c r="J307" s="52" t="s">
        <v>68</v>
      </c>
      <c r="K307" s="53" t="s">
        <v>69</v>
      </c>
    </row>
    <row r="308" spans="1:11" x14ac:dyDescent="0.25">
      <c r="A308" s="51"/>
      <c r="B308" s="54">
        <v>1</v>
      </c>
      <c r="C308" s="55"/>
      <c r="D308" s="56"/>
      <c r="E308" s="67"/>
      <c r="F308" s="57"/>
      <c r="G308" s="56"/>
      <c r="H308" s="10"/>
      <c r="I308" s="68"/>
      <c r="J308" s="59"/>
      <c r="K308" s="60">
        <f t="shared" ref="K308:K317" si="20">ROUND(I308*J308,2)</f>
        <v>0</v>
      </c>
    </row>
    <row r="309" spans="1:11" x14ac:dyDescent="0.25">
      <c r="A309" s="51"/>
      <c r="B309" s="54">
        <v>2</v>
      </c>
      <c r="C309" s="55"/>
      <c r="D309" s="56"/>
      <c r="E309" s="67"/>
      <c r="F309" s="57"/>
      <c r="G309" s="56"/>
      <c r="H309" s="10"/>
      <c r="I309" s="68"/>
      <c r="J309" s="59"/>
      <c r="K309" s="60">
        <f t="shared" si="20"/>
        <v>0</v>
      </c>
    </row>
    <row r="310" spans="1:11" x14ac:dyDescent="0.25">
      <c r="A310" s="51"/>
      <c r="B310" s="54">
        <v>3</v>
      </c>
      <c r="C310" s="55"/>
      <c r="D310" s="56"/>
      <c r="E310" s="67"/>
      <c r="F310" s="57"/>
      <c r="G310" s="56"/>
      <c r="H310" s="10"/>
      <c r="I310" s="68"/>
      <c r="J310" s="59"/>
      <c r="K310" s="60">
        <f t="shared" si="20"/>
        <v>0</v>
      </c>
    </row>
    <row r="311" spans="1:11" x14ac:dyDescent="0.25">
      <c r="A311" s="51"/>
      <c r="B311" s="54">
        <v>4</v>
      </c>
      <c r="C311" s="55"/>
      <c r="D311" s="56"/>
      <c r="E311" s="67"/>
      <c r="F311" s="57"/>
      <c r="G311" s="56"/>
      <c r="H311" s="10"/>
      <c r="I311" s="68"/>
      <c r="J311" s="59"/>
      <c r="K311" s="60">
        <f t="shared" si="20"/>
        <v>0</v>
      </c>
    </row>
    <row r="312" spans="1:11" x14ac:dyDescent="0.25">
      <c r="A312" s="51"/>
      <c r="B312" s="54">
        <v>5</v>
      </c>
      <c r="C312" s="55"/>
      <c r="D312" s="56"/>
      <c r="E312" s="67"/>
      <c r="F312" s="57"/>
      <c r="G312" s="56"/>
      <c r="H312" s="10"/>
      <c r="I312" s="68"/>
      <c r="J312" s="59"/>
      <c r="K312" s="60">
        <f t="shared" si="20"/>
        <v>0</v>
      </c>
    </row>
    <row r="313" spans="1:11" x14ac:dyDescent="0.25">
      <c r="A313" s="51"/>
      <c r="B313" s="54">
        <v>6</v>
      </c>
      <c r="C313" s="55"/>
      <c r="D313" s="56"/>
      <c r="E313" s="67"/>
      <c r="F313" s="57"/>
      <c r="G313" s="56"/>
      <c r="H313" s="10"/>
      <c r="I313" s="68"/>
      <c r="J313" s="59"/>
      <c r="K313" s="60">
        <f t="shared" si="20"/>
        <v>0</v>
      </c>
    </row>
    <row r="314" spans="1:11" x14ac:dyDescent="0.25">
      <c r="A314" s="51"/>
      <c r="B314" s="54">
        <v>7</v>
      </c>
      <c r="C314" s="55"/>
      <c r="D314" s="56"/>
      <c r="E314" s="67"/>
      <c r="F314" s="57"/>
      <c r="G314" s="56"/>
      <c r="H314" s="10"/>
      <c r="I314" s="68"/>
      <c r="J314" s="59"/>
      <c r="K314" s="60">
        <f t="shared" si="20"/>
        <v>0</v>
      </c>
    </row>
    <row r="315" spans="1:11" x14ac:dyDescent="0.25">
      <c r="A315" s="51"/>
      <c r="B315" s="54">
        <v>8</v>
      </c>
      <c r="C315" s="55"/>
      <c r="D315" s="56"/>
      <c r="E315" s="67"/>
      <c r="F315" s="57"/>
      <c r="G315" s="56"/>
      <c r="H315" s="10"/>
      <c r="I315" s="68"/>
      <c r="J315" s="59"/>
      <c r="K315" s="60">
        <f t="shared" si="20"/>
        <v>0</v>
      </c>
    </row>
    <row r="316" spans="1:11" x14ac:dyDescent="0.25">
      <c r="A316" s="51"/>
      <c r="B316" s="54">
        <v>9</v>
      </c>
      <c r="C316" s="55"/>
      <c r="D316" s="56"/>
      <c r="E316" s="67"/>
      <c r="F316" s="57"/>
      <c r="G316" s="56"/>
      <c r="H316" s="10"/>
      <c r="I316" s="68"/>
      <c r="J316" s="59"/>
      <c r="K316" s="60">
        <f t="shared" si="20"/>
        <v>0</v>
      </c>
    </row>
    <row r="317" spans="1:11" x14ac:dyDescent="0.25">
      <c r="A317" s="51"/>
      <c r="B317" s="54">
        <v>10</v>
      </c>
      <c r="C317" s="55"/>
      <c r="D317" s="56"/>
      <c r="E317" s="67"/>
      <c r="F317" s="57"/>
      <c r="G317" s="56"/>
      <c r="H317" s="10"/>
      <c r="I317" s="68"/>
      <c r="J317" s="59"/>
      <c r="K317" s="60">
        <f t="shared" si="20"/>
        <v>0</v>
      </c>
    </row>
    <row r="318" spans="1:11" x14ac:dyDescent="0.25">
      <c r="A318" s="23"/>
      <c r="B318" s="23"/>
      <c r="C318" s="131" t="s">
        <v>70</v>
      </c>
      <c r="D318" s="132"/>
      <c r="E318" s="132"/>
      <c r="F318" s="132"/>
      <c r="G318" s="132"/>
      <c r="H318" s="132"/>
      <c r="I318" s="132"/>
      <c r="J318" s="133"/>
      <c r="K318" s="64">
        <f>SUM(K308:K317)</f>
        <v>0</v>
      </c>
    </row>
    <row r="319" spans="1:11" x14ac:dyDescent="0.25">
      <c r="A319" s="50"/>
      <c r="B319" s="50"/>
      <c r="C319" s="50"/>
      <c r="D319" s="50"/>
      <c r="E319" s="50"/>
      <c r="F319" s="50"/>
      <c r="G319" s="50"/>
      <c r="H319" s="50"/>
      <c r="I319" s="50"/>
      <c r="J319" s="50"/>
      <c r="K319" s="50"/>
    </row>
    <row r="320" spans="1:11" x14ac:dyDescent="0.25">
      <c r="A320" s="50"/>
      <c r="B320" s="50"/>
      <c r="C320" s="50"/>
      <c r="D320" s="50"/>
      <c r="E320" s="50"/>
      <c r="F320" s="50"/>
      <c r="G320" s="50"/>
      <c r="H320" s="50"/>
      <c r="I320" s="50"/>
      <c r="J320" s="50"/>
      <c r="K320" s="50"/>
    </row>
    <row r="321" spans="1:11" x14ac:dyDescent="0.25">
      <c r="A321" s="20"/>
      <c r="B321" s="134" t="s">
        <v>100</v>
      </c>
      <c r="C321" s="134"/>
      <c r="D321" s="134"/>
      <c r="E321" s="134"/>
      <c r="F321" s="134"/>
      <c r="G321" s="51"/>
      <c r="H321" s="51"/>
      <c r="I321" s="51"/>
      <c r="J321" s="51"/>
      <c r="K321" s="51"/>
    </row>
    <row r="322" spans="1:11" x14ac:dyDescent="0.25">
      <c r="A322" s="50"/>
      <c r="B322" s="23" t="s">
        <v>49</v>
      </c>
      <c r="C322" s="23"/>
      <c r="D322" s="23"/>
      <c r="E322" s="23"/>
      <c r="F322" s="23"/>
      <c r="G322" s="51"/>
      <c r="H322" s="51"/>
      <c r="I322" s="51"/>
      <c r="J322" s="51"/>
      <c r="K322" s="51"/>
    </row>
    <row r="323" spans="1:11" ht="27" x14ac:dyDescent="0.25">
      <c r="A323" s="50"/>
      <c r="B323" s="52" t="s">
        <v>61</v>
      </c>
      <c r="C323" s="52" t="s">
        <v>62</v>
      </c>
      <c r="D323" s="52" t="s">
        <v>63</v>
      </c>
      <c r="E323" s="52" t="s">
        <v>76</v>
      </c>
      <c r="F323" s="52" t="s">
        <v>77</v>
      </c>
      <c r="G323" s="52" t="s">
        <v>65</v>
      </c>
      <c r="H323" s="66" t="s">
        <v>78</v>
      </c>
      <c r="I323" s="53" t="s">
        <v>79</v>
      </c>
      <c r="J323" s="52" t="s">
        <v>68</v>
      </c>
      <c r="K323" s="53" t="s">
        <v>69</v>
      </c>
    </row>
    <row r="324" spans="1:11" x14ac:dyDescent="0.25">
      <c r="A324" s="51"/>
      <c r="B324" s="54">
        <v>1</v>
      </c>
      <c r="C324" s="55"/>
      <c r="D324" s="56"/>
      <c r="E324" s="67"/>
      <c r="F324" s="57"/>
      <c r="G324" s="56"/>
      <c r="H324" s="10"/>
      <c r="I324" s="68"/>
      <c r="J324" s="59"/>
      <c r="K324" s="60">
        <f t="shared" ref="K324:K333" si="21">ROUND(I324*J324,2)</f>
        <v>0</v>
      </c>
    </row>
    <row r="325" spans="1:11" x14ac:dyDescent="0.25">
      <c r="A325" s="51"/>
      <c r="B325" s="54">
        <v>2</v>
      </c>
      <c r="C325" s="55"/>
      <c r="D325" s="56"/>
      <c r="E325" s="67"/>
      <c r="F325" s="57"/>
      <c r="G325" s="56"/>
      <c r="H325" s="10"/>
      <c r="I325" s="68"/>
      <c r="J325" s="59"/>
      <c r="K325" s="60">
        <f t="shared" si="21"/>
        <v>0</v>
      </c>
    </row>
    <row r="326" spans="1:11" x14ac:dyDescent="0.25">
      <c r="A326" s="51"/>
      <c r="B326" s="54">
        <v>3</v>
      </c>
      <c r="C326" s="55"/>
      <c r="D326" s="56"/>
      <c r="E326" s="67"/>
      <c r="F326" s="57"/>
      <c r="G326" s="56"/>
      <c r="H326" s="10"/>
      <c r="I326" s="68"/>
      <c r="J326" s="59"/>
      <c r="K326" s="60">
        <f t="shared" si="21"/>
        <v>0</v>
      </c>
    </row>
    <row r="327" spans="1:11" x14ac:dyDescent="0.25">
      <c r="A327" s="51"/>
      <c r="B327" s="54">
        <v>4</v>
      </c>
      <c r="C327" s="55"/>
      <c r="D327" s="56"/>
      <c r="E327" s="67"/>
      <c r="F327" s="57"/>
      <c r="G327" s="56"/>
      <c r="H327" s="10"/>
      <c r="I327" s="68"/>
      <c r="J327" s="59"/>
      <c r="K327" s="60">
        <f t="shared" si="21"/>
        <v>0</v>
      </c>
    </row>
    <row r="328" spans="1:11" x14ac:dyDescent="0.25">
      <c r="A328" s="51"/>
      <c r="B328" s="54">
        <v>5</v>
      </c>
      <c r="C328" s="55"/>
      <c r="D328" s="56"/>
      <c r="E328" s="67"/>
      <c r="F328" s="57"/>
      <c r="G328" s="56"/>
      <c r="H328" s="10"/>
      <c r="I328" s="68"/>
      <c r="J328" s="59"/>
      <c r="K328" s="60">
        <f t="shared" si="21"/>
        <v>0</v>
      </c>
    </row>
    <row r="329" spans="1:11" x14ac:dyDescent="0.25">
      <c r="A329" s="51"/>
      <c r="B329" s="54">
        <v>6</v>
      </c>
      <c r="C329" s="55"/>
      <c r="D329" s="56"/>
      <c r="E329" s="67"/>
      <c r="F329" s="57"/>
      <c r="G329" s="56"/>
      <c r="H329" s="10"/>
      <c r="I329" s="68"/>
      <c r="J329" s="59"/>
      <c r="K329" s="60">
        <f t="shared" si="21"/>
        <v>0</v>
      </c>
    </row>
    <row r="330" spans="1:11" x14ac:dyDescent="0.25">
      <c r="A330" s="51"/>
      <c r="B330" s="54">
        <v>7</v>
      </c>
      <c r="C330" s="55"/>
      <c r="D330" s="56"/>
      <c r="E330" s="67"/>
      <c r="F330" s="57"/>
      <c r="G330" s="56"/>
      <c r="H330" s="10"/>
      <c r="I330" s="68"/>
      <c r="J330" s="59"/>
      <c r="K330" s="60">
        <f t="shared" si="21"/>
        <v>0</v>
      </c>
    </row>
    <row r="331" spans="1:11" x14ac:dyDescent="0.25">
      <c r="A331" s="51"/>
      <c r="B331" s="54">
        <v>8</v>
      </c>
      <c r="C331" s="55"/>
      <c r="D331" s="56"/>
      <c r="E331" s="67"/>
      <c r="F331" s="57"/>
      <c r="G331" s="56"/>
      <c r="H331" s="10"/>
      <c r="I331" s="68"/>
      <c r="J331" s="59"/>
      <c r="K331" s="60">
        <f t="shared" si="21"/>
        <v>0</v>
      </c>
    </row>
    <row r="332" spans="1:11" x14ac:dyDescent="0.25">
      <c r="A332" s="51"/>
      <c r="B332" s="54">
        <v>9</v>
      </c>
      <c r="C332" s="55"/>
      <c r="D332" s="56"/>
      <c r="E332" s="67"/>
      <c r="F332" s="57"/>
      <c r="G332" s="56"/>
      <c r="H332" s="10"/>
      <c r="I332" s="68"/>
      <c r="J332" s="59"/>
      <c r="K332" s="60">
        <f t="shared" si="21"/>
        <v>0</v>
      </c>
    </row>
    <row r="333" spans="1:11" x14ac:dyDescent="0.25">
      <c r="A333" s="51"/>
      <c r="B333" s="54">
        <v>10</v>
      </c>
      <c r="C333" s="55"/>
      <c r="D333" s="56"/>
      <c r="E333" s="67"/>
      <c r="F333" s="57"/>
      <c r="G333" s="56"/>
      <c r="H333" s="10"/>
      <c r="I333" s="68"/>
      <c r="J333" s="59"/>
      <c r="K333" s="60">
        <f t="shared" si="21"/>
        <v>0</v>
      </c>
    </row>
    <row r="334" spans="1:11" x14ac:dyDescent="0.25">
      <c r="A334" s="23"/>
      <c r="B334" s="23"/>
      <c r="C334" s="131" t="s">
        <v>70</v>
      </c>
      <c r="D334" s="132"/>
      <c r="E334" s="132"/>
      <c r="F334" s="132"/>
      <c r="G334" s="132"/>
      <c r="H334" s="132"/>
      <c r="I334" s="132"/>
      <c r="J334" s="133"/>
      <c r="K334" s="64">
        <f>SUM(K324:K333)</f>
        <v>0</v>
      </c>
    </row>
  </sheetData>
  <sheetProtection algorithmName="SHA-512" hashValue="/UeOhZqMs/+fQnTXNMadE3PNM1drHXIdmUV8TivzUGu1a21Kef2G/IOlvFcokJqLDsCrNhvi2oMrFGba1FBrrQ==" saltValue="CaT7kxcxE5ivc8eJxnIP9Q==" spinCount="100000" sheet="1" objects="1" scenarios="1"/>
  <mergeCells count="64">
    <mergeCell ref="B13:F13"/>
    <mergeCell ref="B9:K9"/>
    <mergeCell ref="B11:C11"/>
    <mergeCell ref="D11:F11"/>
    <mergeCell ref="G11:H11"/>
    <mergeCell ref="I11:K11"/>
    <mergeCell ref="B73:F73"/>
    <mergeCell ref="B14:F14"/>
    <mergeCell ref="B15:F15"/>
    <mergeCell ref="E17:F17"/>
    <mergeCell ref="E18:F18"/>
    <mergeCell ref="E19:F19"/>
    <mergeCell ref="E26:F26"/>
    <mergeCell ref="E27:F27"/>
    <mergeCell ref="C28:J28"/>
    <mergeCell ref="C42:J42"/>
    <mergeCell ref="C56:J56"/>
    <mergeCell ref="C70:J70"/>
    <mergeCell ref="E134:F134"/>
    <mergeCell ref="C86:J86"/>
    <mergeCell ref="E90:F90"/>
    <mergeCell ref="E91:F91"/>
    <mergeCell ref="E92:F92"/>
    <mergeCell ref="E99:F99"/>
    <mergeCell ref="E100:F100"/>
    <mergeCell ref="C101:J101"/>
    <mergeCell ref="C115:J115"/>
    <mergeCell ref="C129:J129"/>
    <mergeCell ref="B131:F131"/>
    <mergeCell ref="E133:F133"/>
    <mergeCell ref="C187:J187"/>
    <mergeCell ref="E135:F135"/>
    <mergeCell ref="E142:F142"/>
    <mergeCell ref="E143:F143"/>
    <mergeCell ref="C144:J144"/>
    <mergeCell ref="C158:J158"/>
    <mergeCell ref="C172:J172"/>
    <mergeCell ref="E176:F176"/>
    <mergeCell ref="E177:F177"/>
    <mergeCell ref="E178:F178"/>
    <mergeCell ref="E185:F185"/>
    <mergeCell ref="E186:F186"/>
    <mergeCell ref="B276:F276"/>
    <mergeCell ref="C201:J201"/>
    <mergeCell ref="C215:J215"/>
    <mergeCell ref="E219:F219"/>
    <mergeCell ref="E220:F220"/>
    <mergeCell ref="E221:F221"/>
    <mergeCell ref="E228:F228"/>
    <mergeCell ref="E229:F229"/>
    <mergeCell ref="C230:J230"/>
    <mergeCell ref="C244:J244"/>
    <mergeCell ref="C258:J258"/>
    <mergeCell ref="C272:J272"/>
    <mergeCell ref="C304:J304"/>
    <mergeCell ref="C318:J318"/>
    <mergeCell ref="B321:F321"/>
    <mergeCell ref="C334:J334"/>
    <mergeCell ref="E279:F279"/>
    <mergeCell ref="E280:F280"/>
    <mergeCell ref="E281:F281"/>
    <mergeCell ref="E288:F288"/>
    <mergeCell ref="E289:F289"/>
    <mergeCell ref="C290:J290"/>
  </mergeCells>
  <dataValidations count="6">
    <dataValidation type="date" operator="greaterThanOrEqual" allowBlank="1" showInputMessage="1" showErrorMessage="1" sqref="D18:D27 G18:G27 D91:D100 G91:G100 D134:D143 G134:G143 D177:D186 G177:G186 D220:D229 G220:G229 D280:D289 G280:G289" xr:uid="{25C3187F-1BD0-41C2-8C0F-4BFAFE2BA8C3}">
      <formula1>39083</formula1>
    </dataValidation>
    <dataValidation operator="greaterThanOrEqual" allowBlank="1" showInputMessage="1" showErrorMessage="1" sqref="I18:I27 I32:I41 I91:I100 I105:I114 I134:I143 I148:I157 I177:I186 I191:I200 I220:I229 I234:I243 I280:I289 I294:I303" xr:uid="{93918862-8B61-4507-88FD-9A84C2E6E056}"/>
    <dataValidation type="list" allowBlank="1" showInputMessage="1" showErrorMessage="1" sqref="H18:H27 H91:H100 H134:H143 H177:H186 H220:H229 H280:H289" xr:uid="{8384C643-A228-4E94-A409-70EE66ED4895}">
      <formula1>"Enero,Febrero,Marzo,Abril,Mayo,Junio,Julio,Agosto,Septiembre,Octubre,Noviembre,Diciembre,Extra1,Extra2"</formula1>
    </dataValidation>
    <dataValidation type="list" allowBlank="1" showInputMessage="1" showErrorMessage="1" sqref="H32:H41 H43:H44 H105:H114 H116 H148:H157 H159 H191:H200 H202 H234:H243 H245 H294:H303 H305:H306 H322" xr:uid="{1460805F-E42F-42F4-883B-6909A175D497}">
      <formula1>"Enero,Febrero,Marzo,Abril,Mayo,Junio,Julio,Agosto,Septiembre,Octubre,Noviembre,Diciembre"</formula1>
    </dataValidation>
    <dataValidation type="date" operator="greaterThanOrEqual" allowBlank="1" showInputMessage="1" showErrorMessage="1" sqref="D32:D41 D46:D55 D60:D69 D76:D85 D105:D114 D119:D128 D148:D157 D162:D171 D191:D200 D205:D214 D234:D243 D248:D257 D294:D303 D308:D317 D324:D333 D262:D271" xr:uid="{7D8AD057-3814-4456-8CB4-2D9E656D914F}">
      <formula1>36526</formula1>
    </dataValidation>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EC506A50-B2DC-40B8-9CD0-D97C21DCF240}">
      <formula1>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F9602-17D0-4775-9E48-D153E6B27965}">
  <dimension ref="A1:O66"/>
  <sheetViews>
    <sheetView showGridLines="0" topLeftCell="A26" zoomScale="73" workbookViewId="0">
      <selection activeCell="O52" sqref="O52"/>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(1)'!K28+'Desglose Memoria (1)'!K42+'Desglose Memoria (1)'!K56</f>
        <v>0</v>
      </c>
    </row>
    <row r="34" spans="1:15" ht="16.5" x14ac:dyDescent="0.25">
      <c r="A34" s="20"/>
      <c r="B34" s="95" t="s">
        <v>34</v>
      </c>
      <c r="C34" s="95"/>
      <c r="D34" s="95"/>
      <c r="E34" s="95"/>
      <c r="F34" s="95"/>
      <c r="G34" s="95"/>
      <c r="H34" s="95"/>
      <c r="I34" s="95"/>
      <c r="J34" s="95"/>
      <c r="K34" s="95"/>
      <c r="L34" s="95"/>
      <c r="M34" s="95"/>
      <c r="N34" s="38">
        <v>2</v>
      </c>
      <c r="O34" s="39">
        <f>'Desglose Memoria (1)'!K70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(1)'!K86</f>
        <v>0</v>
      </c>
    </row>
    <row r="38" spans="1:15" ht="16.5" x14ac:dyDescent="0.25">
      <c r="A38" s="20"/>
      <c r="B38" s="109" t="s">
        <v>37</v>
      </c>
      <c r="C38" s="110"/>
      <c r="D38" s="110"/>
      <c r="E38" s="110"/>
      <c r="F38" s="110"/>
      <c r="G38" s="110"/>
      <c r="H38" s="110"/>
      <c r="I38" s="110"/>
      <c r="J38" s="110"/>
      <c r="K38" s="110"/>
      <c r="L38" s="110"/>
      <c r="M38" s="111"/>
      <c r="N38" s="38">
        <v>4</v>
      </c>
      <c r="O38" s="39">
        <f>'Desglose Memoria (1)'!K101+'Desglose Memoria (1)'!K115+'Desglose Memoria (1)'!K129</f>
        <v>0</v>
      </c>
    </row>
    <row r="39" spans="1:15" ht="16.5" x14ac:dyDescent="0.25">
      <c r="A39" s="20"/>
      <c r="B39" s="109" t="s">
        <v>38</v>
      </c>
      <c r="C39" s="110"/>
      <c r="D39" s="110"/>
      <c r="E39" s="110"/>
      <c r="F39" s="110"/>
      <c r="G39" s="110"/>
      <c r="H39" s="110"/>
      <c r="I39" s="110"/>
      <c r="J39" s="110"/>
      <c r="K39" s="110"/>
      <c r="L39" s="110"/>
      <c r="M39" s="111"/>
      <c r="N39" s="38">
        <v>5</v>
      </c>
      <c r="O39" s="39">
        <f>'Desglose Memoria (1)'!K144+'Desglose Memoria (1)'!K158+'Desglose Memoria (1)'!K172</f>
        <v>0</v>
      </c>
    </row>
    <row r="40" spans="1:15" ht="16.5" x14ac:dyDescent="0.25">
      <c r="A40" s="20"/>
      <c r="B40" s="109" t="s">
        <v>39</v>
      </c>
      <c r="C40" s="110"/>
      <c r="D40" s="110"/>
      <c r="E40" s="110"/>
      <c r="F40" s="110"/>
      <c r="G40" s="110"/>
      <c r="H40" s="110"/>
      <c r="I40" s="110"/>
      <c r="J40" s="110"/>
      <c r="K40" s="110"/>
      <c r="L40" s="110"/>
      <c r="M40" s="111"/>
      <c r="N40" s="38">
        <v>6</v>
      </c>
      <c r="O40" s="39">
        <f>'Desglose Memoria (1)'!K187+'Desglose Memoria (1)'!K201+'Desglose Memoria (1)'!K215</f>
        <v>0</v>
      </c>
    </row>
    <row r="41" spans="1:15" ht="16.5" x14ac:dyDescent="0.25">
      <c r="A41" s="20"/>
      <c r="B41" s="109" t="s">
        <v>40</v>
      </c>
      <c r="C41" s="110"/>
      <c r="D41" s="110"/>
      <c r="E41" s="110"/>
      <c r="F41" s="110"/>
      <c r="G41" s="110"/>
      <c r="H41" s="110"/>
      <c r="I41" s="110"/>
      <c r="J41" s="110"/>
      <c r="K41" s="110"/>
      <c r="L41" s="110"/>
      <c r="M41" s="111"/>
      <c r="N41" s="38">
        <v>7</v>
      </c>
      <c r="O41" s="39">
        <f>'Desglose Memoria (1)'!K230+'Desglose Memoria (1)'!K244+'Desglose Memoria (1)'!K258</f>
        <v>0</v>
      </c>
    </row>
    <row r="42" spans="1:15" ht="16.5" x14ac:dyDescent="0.25">
      <c r="A42" s="20"/>
      <c r="B42" s="109" t="s">
        <v>41</v>
      </c>
      <c r="C42" s="110"/>
      <c r="D42" s="110"/>
      <c r="E42" s="110"/>
      <c r="F42" s="110"/>
      <c r="G42" s="110"/>
      <c r="H42" s="110"/>
      <c r="I42" s="110"/>
      <c r="J42" s="110"/>
      <c r="K42" s="110"/>
      <c r="L42" s="110"/>
      <c r="M42" s="111"/>
      <c r="N42" s="38">
        <v>8</v>
      </c>
      <c r="O42" s="39">
        <f>'Desglose Memoria (1)'!K272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(1)'!K290+'Desglose Memoria (1)'!K304+'Desglose Memoria (1)'!K318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(1)'!K334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7kFE12pY4q+amzp1KP61yHZpwWgGP3G3DISAcjBmHboSLr5D/sswWCnkMpzic1CICP2uhvGBFagK3K/JjSJuew==" saltValue="293lEF3kPZk0R6TFhWzsrA=="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decimal" operator="greaterThanOrEqual" allowBlank="1" showInputMessage="1" showErrorMessage="1" sqref="K26 D28" xr:uid="{7CC03D9C-5042-4217-81C4-F4D104A97D11}">
      <formula1>0</formula1>
    </dataValidation>
    <dataValidation operator="equal" allowBlank="1" showInputMessage="1" showErrorMessage="1" sqref="N16:O16" xr:uid="{A5803890-69C1-4208-9AE9-9B7A92D4DF9B}"/>
    <dataValidation type="whole" operator="greaterThanOrEqual" allowBlank="1" showInputMessage="1" showErrorMessage="1" sqref="B28" xr:uid="{1F68FE2A-A3C0-4F0F-8F4D-6BA3D01FA9A3}">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2B833-CBE8-4ECF-80F7-AEAB4C61D4EA}">
  <dimension ref="A1:O66"/>
  <sheetViews>
    <sheetView showGridLines="0" topLeftCell="A25" zoomScale="73" workbookViewId="0">
      <selection activeCell="O52" sqref="O52"/>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(2)'!K28+'Desglose Memoria (2)'!K42+'Desglose Memoria (2)'!K56</f>
        <v>0</v>
      </c>
    </row>
    <row r="34" spans="1:15" ht="16.5" x14ac:dyDescent="0.25">
      <c r="A34" s="20"/>
      <c r="B34" s="95" t="s">
        <v>34</v>
      </c>
      <c r="C34" s="95"/>
      <c r="D34" s="95"/>
      <c r="E34" s="95"/>
      <c r="F34" s="95"/>
      <c r="G34" s="95"/>
      <c r="H34" s="95"/>
      <c r="I34" s="95"/>
      <c r="J34" s="95"/>
      <c r="K34" s="95"/>
      <c r="L34" s="95"/>
      <c r="M34" s="95"/>
      <c r="N34" s="38">
        <v>2</v>
      </c>
      <c r="O34" s="39">
        <f>'Desglose Memoria (2)'!K70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(2)'!K86</f>
        <v>0</v>
      </c>
    </row>
    <row r="38" spans="1:15" ht="16.5" x14ac:dyDescent="0.25">
      <c r="A38" s="20"/>
      <c r="B38" s="109" t="s">
        <v>37</v>
      </c>
      <c r="C38" s="110"/>
      <c r="D38" s="110"/>
      <c r="E38" s="110"/>
      <c r="F38" s="110"/>
      <c r="G38" s="110"/>
      <c r="H38" s="110"/>
      <c r="I38" s="110"/>
      <c r="J38" s="110"/>
      <c r="K38" s="110"/>
      <c r="L38" s="110"/>
      <c r="M38" s="111"/>
      <c r="N38" s="38">
        <v>4</v>
      </c>
      <c r="O38" s="39">
        <f>'Desglose Memoria (2)'!K101+'Desglose Memoria (2)'!K115+'Desglose Memoria (2)'!K129</f>
        <v>0</v>
      </c>
    </row>
    <row r="39" spans="1:15" ht="16.5" x14ac:dyDescent="0.25">
      <c r="A39" s="20"/>
      <c r="B39" s="109" t="s">
        <v>38</v>
      </c>
      <c r="C39" s="110"/>
      <c r="D39" s="110"/>
      <c r="E39" s="110"/>
      <c r="F39" s="110"/>
      <c r="G39" s="110"/>
      <c r="H39" s="110"/>
      <c r="I39" s="110"/>
      <c r="J39" s="110"/>
      <c r="K39" s="110"/>
      <c r="L39" s="110"/>
      <c r="M39" s="111"/>
      <c r="N39" s="38">
        <v>5</v>
      </c>
      <c r="O39" s="39">
        <f>'Desglose Memoria (2)'!K144+'Desglose Memoria (2)'!K158+'Desglose Memoria (2)'!K172</f>
        <v>0</v>
      </c>
    </row>
    <row r="40" spans="1:15" ht="16.5" x14ac:dyDescent="0.25">
      <c r="A40" s="20"/>
      <c r="B40" s="109" t="s">
        <v>39</v>
      </c>
      <c r="C40" s="110"/>
      <c r="D40" s="110"/>
      <c r="E40" s="110"/>
      <c r="F40" s="110"/>
      <c r="G40" s="110"/>
      <c r="H40" s="110"/>
      <c r="I40" s="110"/>
      <c r="J40" s="110"/>
      <c r="K40" s="110"/>
      <c r="L40" s="110"/>
      <c r="M40" s="111"/>
      <c r="N40" s="38">
        <v>6</v>
      </c>
      <c r="O40" s="39">
        <f>'Desglose Memoria (2)'!K187+'Desglose Memoria (2)'!K201+'Desglose Memoria (2)'!K215</f>
        <v>0</v>
      </c>
    </row>
    <row r="41" spans="1:15" ht="16.5" x14ac:dyDescent="0.25">
      <c r="A41" s="20"/>
      <c r="B41" s="109" t="s">
        <v>40</v>
      </c>
      <c r="C41" s="110"/>
      <c r="D41" s="110"/>
      <c r="E41" s="110"/>
      <c r="F41" s="110"/>
      <c r="G41" s="110"/>
      <c r="H41" s="110"/>
      <c r="I41" s="110"/>
      <c r="J41" s="110"/>
      <c r="K41" s="110"/>
      <c r="L41" s="110"/>
      <c r="M41" s="111"/>
      <c r="N41" s="38">
        <v>7</v>
      </c>
      <c r="O41" s="39">
        <f>'Desglose Memoria (2)'!K230+'Desglose Memoria (2)'!K244+'Desglose Memoria (2)'!K258</f>
        <v>0</v>
      </c>
    </row>
    <row r="42" spans="1:15" ht="16.5" x14ac:dyDescent="0.25">
      <c r="A42" s="20"/>
      <c r="B42" s="109" t="s">
        <v>41</v>
      </c>
      <c r="C42" s="110"/>
      <c r="D42" s="110"/>
      <c r="E42" s="110"/>
      <c r="F42" s="110"/>
      <c r="G42" s="110"/>
      <c r="H42" s="110"/>
      <c r="I42" s="110"/>
      <c r="J42" s="110"/>
      <c r="K42" s="110"/>
      <c r="L42" s="110"/>
      <c r="M42" s="111"/>
      <c r="N42" s="38">
        <v>8</v>
      </c>
      <c r="O42" s="39">
        <f>'Desglose Memoria (2)'!K272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(2)'!K290+'Desglose Memoria (2)'!K304+'Desglose Memoria (2)'!K318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(2)'!K334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cJXEH6/6DnyHBxHwmJizvvvCjv6ftkVN6a59/Z6kIwkjVPwNZP2H1AJbeVHIec92lsXeDOeGxxWudi1boizmqA==" saltValue="3oKJgxFmD2LRKjDwR2kQUA=="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whole" operator="greaterThanOrEqual" allowBlank="1" showInputMessage="1" showErrorMessage="1" sqref="B28" xr:uid="{2F31A0A4-E76C-46C4-B43A-3EB051FA00AB}">
      <formula1>0</formula1>
    </dataValidation>
    <dataValidation operator="equal" allowBlank="1" showInputMessage="1" showErrorMessage="1" sqref="N16:O16" xr:uid="{13E82BD1-3C20-4714-A4F0-13A07F22CA2E}"/>
    <dataValidation type="decimal" operator="greaterThanOrEqual" allowBlank="1" showInputMessage="1" showErrorMessage="1" sqref="K26 D28" xr:uid="{69A6E8CF-745F-4A14-8A85-57FD34776EB2}">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A74EE-6540-41A4-B5E7-2E3BF37803C2}">
  <dimension ref="A1:O66"/>
  <sheetViews>
    <sheetView showGridLines="0" topLeftCell="A25" zoomScale="73" workbookViewId="0">
      <selection activeCell="O52" sqref="O52"/>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(3)'!K28+'Desglose Memoria (3)'!K42+'Desglose Memoria (3)'!K56</f>
        <v>0</v>
      </c>
    </row>
    <row r="34" spans="1:15" ht="16.5" x14ac:dyDescent="0.25">
      <c r="A34" s="20"/>
      <c r="B34" s="95" t="s">
        <v>34</v>
      </c>
      <c r="C34" s="95"/>
      <c r="D34" s="95"/>
      <c r="E34" s="95"/>
      <c r="F34" s="95"/>
      <c r="G34" s="95"/>
      <c r="H34" s="95"/>
      <c r="I34" s="95"/>
      <c r="J34" s="95"/>
      <c r="K34" s="95"/>
      <c r="L34" s="95"/>
      <c r="M34" s="95"/>
      <c r="N34" s="38">
        <v>2</v>
      </c>
      <c r="O34" s="39">
        <f>'Desglose Memoria (3)'!K70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(3)'!K86</f>
        <v>0</v>
      </c>
    </row>
    <row r="38" spans="1:15" ht="16.5" x14ac:dyDescent="0.25">
      <c r="A38" s="20"/>
      <c r="B38" s="109" t="s">
        <v>37</v>
      </c>
      <c r="C38" s="110"/>
      <c r="D38" s="110"/>
      <c r="E38" s="110"/>
      <c r="F38" s="110"/>
      <c r="G38" s="110"/>
      <c r="H38" s="110"/>
      <c r="I38" s="110"/>
      <c r="J38" s="110"/>
      <c r="K38" s="110"/>
      <c r="L38" s="110"/>
      <c r="M38" s="111"/>
      <c r="N38" s="38">
        <v>4</v>
      </c>
      <c r="O38" s="39">
        <f>'Desglose Memoria (3)'!K101+'Desglose Memoria (3)'!K115+'Desglose Memoria (3)'!K129</f>
        <v>0</v>
      </c>
    </row>
    <row r="39" spans="1:15" ht="16.5" x14ac:dyDescent="0.25">
      <c r="A39" s="20"/>
      <c r="B39" s="109" t="s">
        <v>38</v>
      </c>
      <c r="C39" s="110"/>
      <c r="D39" s="110"/>
      <c r="E39" s="110"/>
      <c r="F39" s="110"/>
      <c r="G39" s="110"/>
      <c r="H39" s="110"/>
      <c r="I39" s="110"/>
      <c r="J39" s="110"/>
      <c r="K39" s="110"/>
      <c r="L39" s="110"/>
      <c r="M39" s="111"/>
      <c r="N39" s="38">
        <v>5</v>
      </c>
      <c r="O39" s="39">
        <f>'Desglose Memoria (3)'!K144+'Desglose Memoria (3)'!K158+'Desglose Memoria (3)'!K172</f>
        <v>0</v>
      </c>
    </row>
    <row r="40" spans="1:15" ht="16.5" x14ac:dyDescent="0.25">
      <c r="A40" s="20"/>
      <c r="B40" s="109" t="s">
        <v>39</v>
      </c>
      <c r="C40" s="110"/>
      <c r="D40" s="110"/>
      <c r="E40" s="110"/>
      <c r="F40" s="110"/>
      <c r="G40" s="110"/>
      <c r="H40" s="110"/>
      <c r="I40" s="110"/>
      <c r="J40" s="110"/>
      <c r="K40" s="110"/>
      <c r="L40" s="110"/>
      <c r="M40" s="111"/>
      <c r="N40" s="38">
        <v>6</v>
      </c>
      <c r="O40" s="39">
        <f>'Desglose Memoria (3)'!K187+'Desglose Memoria (3)'!K201+'Desglose Memoria (3)'!K215</f>
        <v>0</v>
      </c>
    </row>
    <row r="41" spans="1:15" ht="16.5" x14ac:dyDescent="0.25">
      <c r="A41" s="20"/>
      <c r="B41" s="109" t="s">
        <v>40</v>
      </c>
      <c r="C41" s="110"/>
      <c r="D41" s="110"/>
      <c r="E41" s="110"/>
      <c r="F41" s="110"/>
      <c r="G41" s="110"/>
      <c r="H41" s="110"/>
      <c r="I41" s="110"/>
      <c r="J41" s="110"/>
      <c r="K41" s="110"/>
      <c r="L41" s="110"/>
      <c r="M41" s="111"/>
      <c r="N41" s="38">
        <v>7</v>
      </c>
      <c r="O41" s="39">
        <f>'Desglose Memoria (3)'!K230+'Desglose Memoria (3)'!K244+'Desglose Memoria (3)'!K258</f>
        <v>0</v>
      </c>
    </row>
    <row r="42" spans="1:15" ht="16.5" x14ac:dyDescent="0.25">
      <c r="A42" s="20"/>
      <c r="B42" s="109" t="s">
        <v>41</v>
      </c>
      <c r="C42" s="110"/>
      <c r="D42" s="110"/>
      <c r="E42" s="110"/>
      <c r="F42" s="110"/>
      <c r="G42" s="110"/>
      <c r="H42" s="110"/>
      <c r="I42" s="110"/>
      <c r="J42" s="110"/>
      <c r="K42" s="110"/>
      <c r="L42" s="110"/>
      <c r="M42" s="111"/>
      <c r="N42" s="38">
        <v>8</v>
      </c>
      <c r="O42" s="39">
        <f>'Desglose Memoria (3)'!K272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(3)'!K290+'Desglose Memoria (3)'!K304+'Desglose Memoria (3)'!K318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(3)'!K334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9ENWFEcVCHkbCInBzvNZOBE601xEHdTcdn1yy+4pPxm4wDpLkeAXTmgah+c20gRP8cRGd70m7S2eecGAClPK7w==" saltValue="MDzjjUTjPqmE3dGSU1GbMQ=="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whole" operator="greaterThanOrEqual" allowBlank="1" showInputMessage="1" showErrorMessage="1" sqref="B28" xr:uid="{FC385830-F2AC-4AA5-A84E-553A3E8147D2}">
      <formula1>0</formula1>
    </dataValidation>
    <dataValidation operator="equal" allowBlank="1" showInputMessage="1" showErrorMessage="1" sqref="N16:O16" xr:uid="{C0434DE6-CD59-4F1E-AFE2-0138FFE3E94A}"/>
    <dataValidation type="decimal" operator="greaterThanOrEqual" allowBlank="1" showInputMessage="1" showErrorMessage="1" sqref="K26 D28" xr:uid="{4BC2654D-CEA2-4168-95F6-A1A9C2068A31}">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D3459-E5F6-419F-B25A-816777886817}">
  <dimension ref="A1:O66"/>
  <sheetViews>
    <sheetView showGridLines="0" topLeftCell="A25" zoomScale="73" workbookViewId="0">
      <selection activeCell="O52" sqref="O52"/>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(4)'!K28+'Desglose Memoria (4)'!K42+'Desglose Memoria (4)'!K56</f>
        <v>0</v>
      </c>
    </row>
    <row r="34" spans="1:15" ht="16.5" x14ac:dyDescent="0.25">
      <c r="A34" s="20"/>
      <c r="B34" s="95" t="s">
        <v>34</v>
      </c>
      <c r="C34" s="95"/>
      <c r="D34" s="95"/>
      <c r="E34" s="95"/>
      <c r="F34" s="95"/>
      <c r="G34" s="95"/>
      <c r="H34" s="95"/>
      <c r="I34" s="95"/>
      <c r="J34" s="95"/>
      <c r="K34" s="95"/>
      <c r="L34" s="95"/>
      <c r="M34" s="95"/>
      <c r="N34" s="38">
        <v>2</v>
      </c>
      <c r="O34" s="39">
        <f>'Desglose Memoria (4)'!K70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(4)'!K86</f>
        <v>0</v>
      </c>
    </row>
    <row r="38" spans="1:15" ht="16.5" x14ac:dyDescent="0.25">
      <c r="A38" s="20"/>
      <c r="B38" s="109" t="s">
        <v>37</v>
      </c>
      <c r="C38" s="110"/>
      <c r="D38" s="110"/>
      <c r="E38" s="110"/>
      <c r="F38" s="110"/>
      <c r="G38" s="110"/>
      <c r="H38" s="110"/>
      <c r="I38" s="110"/>
      <c r="J38" s="110"/>
      <c r="K38" s="110"/>
      <c r="L38" s="110"/>
      <c r="M38" s="111"/>
      <c r="N38" s="38">
        <v>4</v>
      </c>
      <c r="O38" s="39">
        <f>'Desglose Memoria (4)'!K101+'Desglose Memoria (4)'!K115+'Desglose Memoria (4)'!K129</f>
        <v>0</v>
      </c>
    </row>
    <row r="39" spans="1:15" ht="16.5" x14ac:dyDescent="0.25">
      <c r="A39" s="20"/>
      <c r="B39" s="109" t="s">
        <v>38</v>
      </c>
      <c r="C39" s="110"/>
      <c r="D39" s="110"/>
      <c r="E39" s="110"/>
      <c r="F39" s="110"/>
      <c r="G39" s="110"/>
      <c r="H39" s="110"/>
      <c r="I39" s="110"/>
      <c r="J39" s="110"/>
      <c r="K39" s="110"/>
      <c r="L39" s="110"/>
      <c r="M39" s="111"/>
      <c r="N39" s="38">
        <v>5</v>
      </c>
      <c r="O39" s="39">
        <f>'Desglose Memoria (4)'!K144+'Desglose Memoria (4)'!K158+'Desglose Memoria (4)'!K172</f>
        <v>0</v>
      </c>
    </row>
    <row r="40" spans="1:15" ht="16.5" x14ac:dyDescent="0.25">
      <c r="A40" s="20"/>
      <c r="B40" s="109" t="s">
        <v>39</v>
      </c>
      <c r="C40" s="110"/>
      <c r="D40" s="110"/>
      <c r="E40" s="110"/>
      <c r="F40" s="110"/>
      <c r="G40" s="110"/>
      <c r="H40" s="110"/>
      <c r="I40" s="110"/>
      <c r="J40" s="110"/>
      <c r="K40" s="110"/>
      <c r="L40" s="110"/>
      <c r="M40" s="111"/>
      <c r="N40" s="38">
        <v>6</v>
      </c>
      <c r="O40" s="39">
        <f>'Desglose Memoria (4)'!K187+'Desglose Memoria (4)'!K201+'Desglose Memoria (4)'!K215</f>
        <v>0</v>
      </c>
    </row>
    <row r="41" spans="1:15" ht="16.5" x14ac:dyDescent="0.25">
      <c r="A41" s="20"/>
      <c r="B41" s="109" t="s">
        <v>40</v>
      </c>
      <c r="C41" s="110"/>
      <c r="D41" s="110"/>
      <c r="E41" s="110"/>
      <c r="F41" s="110"/>
      <c r="G41" s="110"/>
      <c r="H41" s="110"/>
      <c r="I41" s="110"/>
      <c r="J41" s="110"/>
      <c r="K41" s="110"/>
      <c r="L41" s="110"/>
      <c r="M41" s="111"/>
      <c r="N41" s="38">
        <v>7</v>
      </c>
      <c r="O41" s="39">
        <f>'Desglose Memoria (4)'!K230+'Desglose Memoria (4)'!K244+'Desglose Memoria (4)'!K258</f>
        <v>0</v>
      </c>
    </row>
    <row r="42" spans="1:15" ht="16.5" x14ac:dyDescent="0.25">
      <c r="A42" s="20"/>
      <c r="B42" s="109" t="s">
        <v>41</v>
      </c>
      <c r="C42" s="110"/>
      <c r="D42" s="110"/>
      <c r="E42" s="110"/>
      <c r="F42" s="110"/>
      <c r="G42" s="110"/>
      <c r="H42" s="110"/>
      <c r="I42" s="110"/>
      <c r="J42" s="110"/>
      <c r="K42" s="110"/>
      <c r="L42" s="110"/>
      <c r="M42" s="111"/>
      <c r="N42" s="38">
        <v>8</v>
      </c>
      <c r="O42" s="39">
        <f>'Desglose Memoria (4)'!K272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(4)'!K290+'Desglose Memoria (4)'!K304+'Desglose Memoria (4)'!K318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(4)'!K334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HChfoQtE1VABnGeJLCze7p8Po8Vupc571H4crg8P4Ohkv0cD+4ivV2BTjPFdiCZ7NC8wzOrhrbn8icTEwaz7Sw==" saltValue="6iRnxUKpkHMS+JC8HgVm3w=="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decimal" operator="greaterThanOrEqual" allowBlank="1" showInputMessage="1" showErrorMessage="1" sqref="K26 D28" xr:uid="{7BBD79E6-9104-4C6A-9BAF-4F54EE91C8D9}">
      <formula1>0</formula1>
    </dataValidation>
    <dataValidation operator="equal" allowBlank="1" showInputMessage="1" showErrorMessage="1" sqref="N16:O16" xr:uid="{0D371F7F-36BB-47A9-87A5-46EDC14DEAE6}"/>
    <dataValidation type="whole" operator="greaterThanOrEqual" allowBlank="1" showInputMessage="1" showErrorMessage="1" sqref="B28" xr:uid="{9EF22C28-7625-41AD-899F-FEBE2967950B}">
      <formula1>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4993-309A-4F37-96DF-C9151244F034}">
  <dimension ref="A1:O66"/>
  <sheetViews>
    <sheetView showGridLines="0" topLeftCell="A25" zoomScale="73" workbookViewId="0">
      <selection activeCell="O33" sqref="O33"/>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(5)'!K28+'Desglose Memoria (5)'!K42+'Desglose Memoria (5)'!K56</f>
        <v>0</v>
      </c>
    </row>
    <row r="34" spans="1:15" ht="16.5" x14ac:dyDescent="0.25">
      <c r="A34" s="20"/>
      <c r="B34" s="95" t="s">
        <v>34</v>
      </c>
      <c r="C34" s="95"/>
      <c r="D34" s="95"/>
      <c r="E34" s="95"/>
      <c r="F34" s="95"/>
      <c r="G34" s="95"/>
      <c r="H34" s="95"/>
      <c r="I34" s="95"/>
      <c r="J34" s="95"/>
      <c r="K34" s="95"/>
      <c r="L34" s="95"/>
      <c r="M34" s="95"/>
      <c r="N34" s="38">
        <v>2</v>
      </c>
      <c r="O34" s="39">
        <f>'Desglose Memoria (5)'!K70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(5)'!K86</f>
        <v>0</v>
      </c>
    </row>
    <row r="38" spans="1:15" ht="16.5" x14ac:dyDescent="0.25">
      <c r="A38" s="20"/>
      <c r="B38" s="109" t="s">
        <v>37</v>
      </c>
      <c r="C38" s="110"/>
      <c r="D38" s="110"/>
      <c r="E38" s="110"/>
      <c r="F38" s="110"/>
      <c r="G38" s="110"/>
      <c r="H38" s="110"/>
      <c r="I38" s="110"/>
      <c r="J38" s="110"/>
      <c r="K38" s="110"/>
      <c r="L38" s="110"/>
      <c r="M38" s="111"/>
      <c r="N38" s="38">
        <v>4</v>
      </c>
      <c r="O38" s="39">
        <f>'Desglose Memoria (5)'!K101+'Desglose Memoria (5)'!K115+'Desglose Memoria (5)'!K129</f>
        <v>0</v>
      </c>
    </row>
    <row r="39" spans="1:15" ht="16.5" x14ac:dyDescent="0.25">
      <c r="A39" s="20"/>
      <c r="B39" s="109" t="s">
        <v>38</v>
      </c>
      <c r="C39" s="110"/>
      <c r="D39" s="110"/>
      <c r="E39" s="110"/>
      <c r="F39" s="110"/>
      <c r="G39" s="110"/>
      <c r="H39" s="110"/>
      <c r="I39" s="110"/>
      <c r="J39" s="110"/>
      <c r="K39" s="110"/>
      <c r="L39" s="110"/>
      <c r="M39" s="111"/>
      <c r="N39" s="38">
        <v>5</v>
      </c>
      <c r="O39" s="39">
        <f>'Desglose Memoria (5)'!K144+'Desglose Memoria (5)'!K158+'Desglose Memoria (5)'!K172</f>
        <v>0</v>
      </c>
    </row>
    <row r="40" spans="1:15" ht="16.5" x14ac:dyDescent="0.25">
      <c r="A40" s="20"/>
      <c r="B40" s="109" t="s">
        <v>39</v>
      </c>
      <c r="C40" s="110"/>
      <c r="D40" s="110"/>
      <c r="E40" s="110"/>
      <c r="F40" s="110"/>
      <c r="G40" s="110"/>
      <c r="H40" s="110"/>
      <c r="I40" s="110"/>
      <c r="J40" s="110"/>
      <c r="K40" s="110"/>
      <c r="L40" s="110"/>
      <c r="M40" s="111"/>
      <c r="N40" s="38">
        <v>6</v>
      </c>
      <c r="O40" s="39">
        <f>'Desglose Memoria (5)'!K187+'Desglose Memoria (5)'!K201+'Desglose Memoria (5)'!K215</f>
        <v>0</v>
      </c>
    </row>
    <row r="41" spans="1:15" ht="16.5" x14ac:dyDescent="0.25">
      <c r="A41" s="20"/>
      <c r="B41" s="109" t="s">
        <v>40</v>
      </c>
      <c r="C41" s="110"/>
      <c r="D41" s="110"/>
      <c r="E41" s="110"/>
      <c r="F41" s="110"/>
      <c r="G41" s="110"/>
      <c r="H41" s="110"/>
      <c r="I41" s="110"/>
      <c r="J41" s="110"/>
      <c r="K41" s="110"/>
      <c r="L41" s="110"/>
      <c r="M41" s="111"/>
      <c r="N41" s="38">
        <v>7</v>
      </c>
      <c r="O41" s="39">
        <f>'Desglose Memoria (5)'!K230+'Desglose Memoria (5)'!K244+'Desglose Memoria (5)'!K258</f>
        <v>0</v>
      </c>
    </row>
    <row r="42" spans="1:15" ht="16.5" x14ac:dyDescent="0.25">
      <c r="A42" s="20"/>
      <c r="B42" s="109" t="s">
        <v>41</v>
      </c>
      <c r="C42" s="110"/>
      <c r="D42" s="110"/>
      <c r="E42" s="110"/>
      <c r="F42" s="110"/>
      <c r="G42" s="110"/>
      <c r="H42" s="110"/>
      <c r="I42" s="110"/>
      <c r="J42" s="110"/>
      <c r="K42" s="110"/>
      <c r="L42" s="110"/>
      <c r="M42" s="111"/>
      <c r="N42" s="38">
        <v>8</v>
      </c>
      <c r="O42" s="39">
        <f>'Desglose Memoria (5)'!K272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(5)'!K290+'Desglose Memoria (5)'!K304+'Desglose Memoria (5)'!K318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(5)'!K334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pNI9OcC0q3f+w7vfpc9pYJyKmgL108BKpIf5BS+XDF5kIMbpMjbFvcGCjSI4a6DTj75fz1HOFr9rXvv5OKUZcw==" saltValue="sSP/xHbdu42aLPCP6o8wbg=="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whole" operator="greaterThanOrEqual" allowBlank="1" showInputMessage="1" showErrorMessage="1" sqref="B28" xr:uid="{054E8419-5BA2-4738-8AC2-4FA99C45E540}">
      <formula1>0</formula1>
    </dataValidation>
    <dataValidation operator="equal" allowBlank="1" showInputMessage="1" showErrorMessage="1" sqref="N16:O16" xr:uid="{3C55FAFD-22F0-432A-B7DB-251EB393847C}"/>
    <dataValidation type="decimal" operator="greaterThanOrEqual" allowBlank="1" showInputMessage="1" showErrorMessage="1" sqref="K26 D28" xr:uid="{70036FA0-A7EB-49FB-86EA-1ED638AD1E4C}">
      <formula1>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4EB5C-9ADE-4889-98CE-C8158BFB8DC2}">
  <dimension ref="A1:O66"/>
  <sheetViews>
    <sheetView showGridLines="0" topLeftCell="A25" zoomScale="73" workbookViewId="0">
      <selection activeCell="O53" sqref="O53"/>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(6)'!K28+'Desglose Memoria (6)'!K42+'Desglose Memoria (6)'!K56</f>
        <v>0</v>
      </c>
    </row>
    <row r="34" spans="1:15" ht="16.5" x14ac:dyDescent="0.25">
      <c r="A34" s="20"/>
      <c r="B34" s="95" t="s">
        <v>34</v>
      </c>
      <c r="C34" s="95"/>
      <c r="D34" s="95"/>
      <c r="E34" s="95"/>
      <c r="F34" s="95"/>
      <c r="G34" s="95"/>
      <c r="H34" s="95"/>
      <c r="I34" s="95"/>
      <c r="J34" s="95"/>
      <c r="K34" s="95"/>
      <c r="L34" s="95"/>
      <c r="M34" s="95"/>
      <c r="N34" s="38">
        <v>2</v>
      </c>
      <c r="O34" s="39">
        <f>'Desglose Memoria (6)'!K70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(6)'!K86</f>
        <v>0</v>
      </c>
    </row>
    <row r="38" spans="1:15" ht="16.5" x14ac:dyDescent="0.25">
      <c r="A38" s="20"/>
      <c r="B38" s="109" t="s">
        <v>37</v>
      </c>
      <c r="C38" s="110"/>
      <c r="D38" s="110"/>
      <c r="E38" s="110"/>
      <c r="F38" s="110"/>
      <c r="G38" s="110"/>
      <c r="H38" s="110"/>
      <c r="I38" s="110"/>
      <c r="J38" s="110"/>
      <c r="K38" s="110"/>
      <c r="L38" s="110"/>
      <c r="M38" s="111"/>
      <c r="N38" s="38">
        <v>4</v>
      </c>
      <c r="O38" s="39">
        <f>'Desglose Memoria (6)'!K101+'Desglose Memoria (6)'!K115+'Desglose Memoria (6)'!K129</f>
        <v>0</v>
      </c>
    </row>
    <row r="39" spans="1:15" ht="16.5" x14ac:dyDescent="0.25">
      <c r="A39" s="20"/>
      <c r="B39" s="109" t="s">
        <v>38</v>
      </c>
      <c r="C39" s="110"/>
      <c r="D39" s="110"/>
      <c r="E39" s="110"/>
      <c r="F39" s="110"/>
      <c r="G39" s="110"/>
      <c r="H39" s="110"/>
      <c r="I39" s="110"/>
      <c r="J39" s="110"/>
      <c r="K39" s="110"/>
      <c r="L39" s="110"/>
      <c r="M39" s="111"/>
      <c r="N39" s="38">
        <v>5</v>
      </c>
      <c r="O39" s="39">
        <f>'Desglose Memoria (6)'!K144+'Desglose Memoria (6)'!K158+'Desglose Memoria (6)'!K172</f>
        <v>0</v>
      </c>
    </row>
    <row r="40" spans="1:15" ht="16.5" x14ac:dyDescent="0.25">
      <c r="A40" s="20"/>
      <c r="B40" s="109" t="s">
        <v>39</v>
      </c>
      <c r="C40" s="110"/>
      <c r="D40" s="110"/>
      <c r="E40" s="110"/>
      <c r="F40" s="110"/>
      <c r="G40" s="110"/>
      <c r="H40" s="110"/>
      <c r="I40" s="110"/>
      <c r="J40" s="110"/>
      <c r="K40" s="110"/>
      <c r="L40" s="110"/>
      <c r="M40" s="111"/>
      <c r="N40" s="38">
        <v>6</v>
      </c>
      <c r="O40" s="39">
        <f>'Desglose Memoria (6)'!K187+'Desglose Memoria (6)'!K201+'Desglose Memoria (6)'!K215</f>
        <v>0</v>
      </c>
    </row>
    <row r="41" spans="1:15" ht="16.5" x14ac:dyDescent="0.25">
      <c r="A41" s="20"/>
      <c r="B41" s="109" t="s">
        <v>40</v>
      </c>
      <c r="C41" s="110"/>
      <c r="D41" s="110"/>
      <c r="E41" s="110"/>
      <c r="F41" s="110"/>
      <c r="G41" s="110"/>
      <c r="H41" s="110"/>
      <c r="I41" s="110"/>
      <c r="J41" s="110"/>
      <c r="K41" s="110"/>
      <c r="L41" s="110"/>
      <c r="M41" s="111"/>
      <c r="N41" s="38">
        <v>7</v>
      </c>
      <c r="O41" s="39">
        <f>'Desglose Memoria (6)'!K230+'Desglose Memoria (6)'!K244+'Desglose Memoria (6)'!K258</f>
        <v>0</v>
      </c>
    </row>
    <row r="42" spans="1:15" ht="16.5" x14ac:dyDescent="0.25">
      <c r="A42" s="20"/>
      <c r="B42" s="109" t="s">
        <v>41</v>
      </c>
      <c r="C42" s="110"/>
      <c r="D42" s="110"/>
      <c r="E42" s="110"/>
      <c r="F42" s="110"/>
      <c r="G42" s="110"/>
      <c r="H42" s="110"/>
      <c r="I42" s="110"/>
      <c r="J42" s="110"/>
      <c r="K42" s="110"/>
      <c r="L42" s="110"/>
      <c r="M42" s="111"/>
      <c r="N42" s="38">
        <v>8</v>
      </c>
      <c r="O42" s="39">
        <f>'Desglose Memoria (6)'!K272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(6)'!K290+'Desglose Memoria (6)'!K304+'Desglose Memoria (6)'!K318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(6)'!K334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mXwmdGyVpWMb1lnGuoxqOsBBdY+Crzstdq6rWoYBrx4cxHQ98tFmoUD1NP7mnE3L2H20R/KSLF2eJbUQbDgKzA==" saltValue="4edXQfQdvUBc1iFX+/ERHA=="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whole" operator="greaterThanOrEqual" allowBlank="1" showInputMessage="1" showErrorMessage="1" sqref="B28" xr:uid="{0A01A7B2-87FF-4D09-8A1D-912252D1D199}">
      <formula1>0</formula1>
    </dataValidation>
    <dataValidation operator="equal" allowBlank="1" showInputMessage="1" showErrorMessage="1" sqref="N16:O16" xr:uid="{57AAF3DE-D97F-444E-B24A-4CF228BECFDF}"/>
    <dataValidation type="decimal" operator="greaterThanOrEqual" allowBlank="1" showInputMessage="1" showErrorMessage="1" sqref="K26 D28" xr:uid="{4210AB74-B333-46AE-9825-B122C523F1D0}">
      <formula1>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EF8D6-D5A4-48B4-BB53-AF5111EBC849}">
  <dimension ref="A1:O66"/>
  <sheetViews>
    <sheetView showGridLines="0" topLeftCell="A25" zoomScale="73" workbookViewId="0">
      <selection activeCell="O53" sqref="O53"/>
    </sheetView>
  </sheetViews>
  <sheetFormatPr baseColWidth="10" defaultRowHeight="15" x14ac:dyDescent="0.25"/>
  <cols>
    <col min="1" max="1" width="5.5703125" customWidth="1"/>
    <col min="2" max="2" width="30" customWidth="1"/>
    <col min="3" max="3" width="4.85546875" customWidth="1"/>
    <col min="4" max="4" width="3.85546875" customWidth="1"/>
    <col min="5" max="5" width="3.7109375" customWidth="1"/>
    <col min="6" max="6" width="6.7109375" customWidth="1"/>
    <col min="7" max="7" width="5.140625" customWidth="1"/>
    <col min="8" max="8" width="3.85546875" customWidth="1"/>
    <col min="9" max="9" width="17" customWidth="1"/>
    <col min="10" max="10" width="27.85546875" customWidth="1"/>
    <col min="11" max="11" width="7" customWidth="1"/>
    <col min="12" max="12" width="0" hidden="1" customWidth="1"/>
    <col min="13" max="13" width="15.85546875" customWidth="1"/>
    <col min="14" max="14" width="4.42578125" bestFit="1" customWidth="1"/>
    <col min="15" max="15" width="18.5703125" customWidth="1"/>
  </cols>
  <sheetData>
    <row r="1" spans="1:15" x14ac:dyDescent="0.25">
      <c r="A1" s="20"/>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3" spans="1:15" x14ac:dyDescent="0.25">
      <c r="A3" s="20"/>
      <c r="B3" s="20"/>
      <c r="C3" s="20"/>
      <c r="D3" s="20"/>
      <c r="E3" s="20"/>
      <c r="F3" s="20"/>
      <c r="G3" s="20"/>
      <c r="H3" s="20"/>
      <c r="I3" s="20"/>
      <c r="J3" s="20"/>
      <c r="K3" s="20"/>
      <c r="L3" s="20"/>
      <c r="N3" s="20"/>
      <c r="O3" s="20"/>
    </row>
    <row r="4" spans="1:15" x14ac:dyDescent="0.25">
      <c r="A4" s="20"/>
      <c r="B4" s="20"/>
      <c r="C4" s="20"/>
      <c r="D4" s="20"/>
      <c r="E4" s="20"/>
      <c r="F4" s="20"/>
      <c r="G4" s="20"/>
      <c r="H4" s="20"/>
      <c r="I4" s="20"/>
      <c r="J4" s="20"/>
      <c r="K4" s="20"/>
      <c r="L4" s="20"/>
      <c r="M4" s="20"/>
      <c r="N4" s="20"/>
      <c r="O4" s="20"/>
    </row>
    <row r="5" spans="1:15" x14ac:dyDescent="0.25">
      <c r="A5" s="20"/>
      <c r="B5" s="20"/>
      <c r="C5" s="20"/>
      <c r="D5" s="20"/>
      <c r="E5" s="20"/>
      <c r="F5" s="20"/>
      <c r="G5" s="20"/>
      <c r="H5" s="20"/>
      <c r="I5" s="20"/>
      <c r="J5" s="20"/>
      <c r="K5" s="20"/>
      <c r="L5" s="20"/>
      <c r="M5" s="20"/>
      <c r="N5" s="20"/>
      <c r="O5" s="20"/>
    </row>
    <row r="6" spans="1:15" x14ac:dyDescent="0.25">
      <c r="A6" s="20"/>
      <c r="B6" s="20"/>
      <c r="C6" s="20"/>
      <c r="D6" s="20"/>
      <c r="E6" s="20"/>
      <c r="F6" s="20"/>
      <c r="G6" s="20"/>
      <c r="H6" s="20"/>
      <c r="I6" s="20"/>
      <c r="J6" s="20"/>
      <c r="K6" s="20"/>
      <c r="L6" s="20"/>
      <c r="M6" s="20"/>
      <c r="N6" s="20"/>
      <c r="O6" s="20"/>
    </row>
    <row r="7" spans="1:15" ht="18.75" x14ac:dyDescent="0.25">
      <c r="A7" s="20"/>
      <c r="B7" s="20"/>
      <c r="C7" s="21"/>
      <c r="D7" s="21"/>
      <c r="E7" s="21"/>
      <c r="F7" s="21"/>
      <c r="G7" s="21"/>
      <c r="H7" s="21"/>
      <c r="I7" s="21"/>
      <c r="J7" s="21"/>
      <c r="K7" s="21"/>
      <c r="L7" s="21"/>
      <c r="M7" s="21"/>
      <c r="N7" s="21"/>
      <c r="O7" s="21"/>
    </row>
    <row r="8" spans="1:15" x14ac:dyDescent="0.25">
      <c r="A8" s="20"/>
      <c r="B8" s="22"/>
      <c r="C8" s="20"/>
      <c r="D8" s="20"/>
      <c r="E8" s="20"/>
      <c r="F8" s="20"/>
      <c r="G8" s="20"/>
      <c r="H8" s="20"/>
      <c r="I8" s="20"/>
      <c r="J8" s="20"/>
      <c r="K8" s="20"/>
      <c r="L8" s="20"/>
      <c r="M8" s="20"/>
      <c r="N8" s="20"/>
      <c r="O8" s="20"/>
    </row>
    <row r="9" spans="1:15" ht="18.75" x14ac:dyDescent="0.25">
      <c r="A9" s="20"/>
      <c r="B9" s="128" t="s">
        <v>16</v>
      </c>
      <c r="C9" s="128"/>
      <c r="D9" s="128"/>
      <c r="E9" s="128"/>
      <c r="F9" s="128"/>
      <c r="G9" s="128"/>
      <c r="H9" s="128"/>
      <c r="I9" s="128"/>
      <c r="J9" s="128"/>
      <c r="K9" s="128"/>
      <c r="L9" s="128"/>
      <c r="M9" s="128"/>
      <c r="N9" s="128"/>
      <c r="O9" s="128"/>
    </row>
    <row r="10" spans="1:15" ht="29.1" customHeight="1" x14ac:dyDescent="0.25">
      <c r="A10" s="20"/>
      <c r="B10" s="129" t="s">
        <v>57</v>
      </c>
      <c r="C10" s="129"/>
      <c r="D10" s="129"/>
      <c r="E10" s="129"/>
      <c r="F10" s="129"/>
      <c r="G10" s="129"/>
      <c r="H10" s="129"/>
      <c r="I10" s="129"/>
      <c r="J10" s="129"/>
      <c r="K10" s="129"/>
      <c r="L10" s="129"/>
      <c r="M10" s="129"/>
      <c r="N10" s="129"/>
      <c r="O10" s="129"/>
    </row>
    <row r="11" spans="1:15" ht="16.5" x14ac:dyDescent="0.25">
      <c r="A11" s="20"/>
      <c r="B11" s="23"/>
      <c r="C11" s="24"/>
      <c r="D11" s="24"/>
      <c r="E11" s="24"/>
      <c r="F11" s="24"/>
      <c r="G11" s="24"/>
      <c r="H11" s="24"/>
      <c r="I11" s="24"/>
      <c r="J11" s="24"/>
      <c r="K11" s="24"/>
      <c r="L11" s="24"/>
      <c r="M11" s="24"/>
      <c r="N11" s="24"/>
      <c r="O11" s="24"/>
    </row>
    <row r="12" spans="1:15" ht="16.5" x14ac:dyDescent="0.25">
      <c r="A12" s="20"/>
      <c r="B12" s="98" t="s">
        <v>17</v>
      </c>
      <c r="C12" s="98"/>
      <c r="D12" s="98"/>
      <c r="E12" s="98"/>
      <c r="F12" s="98"/>
      <c r="G12" s="98"/>
      <c r="H12" s="98"/>
      <c r="I12" s="98"/>
      <c r="J12" s="98"/>
      <c r="K12" s="98"/>
      <c r="L12" s="98"/>
      <c r="M12" s="98"/>
      <c r="N12" s="98"/>
      <c r="O12" s="98"/>
    </row>
    <row r="13" spans="1:15" x14ac:dyDescent="0.25">
      <c r="A13" s="20"/>
      <c r="B13" s="25"/>
      <c r="C13" s="26"/>
      <c r="D13" s="26"/>
      <c r="E13" s="26"/>
      <c r="F13" s="26"/>
      <c r="G13" s="26"/>
      <c r="H13" s="26"/>
      <c r="I13" s="26"/>
      <c r="J13" s="130"/>
      <c r="K13" s="130"/>
      <c r="L13" s="130"/>
      <c r="M13" s="130"/>
      <c r="N13" s="27"/>
      <c r="O13" s="28"/>
    </row>
    <row r="14" spans="1:15" ht="16.5" x14ac:dyDescent="0.25">
      <c r="A14" s="20"/>
      <c r="B14" s="2" t="s">
        <v>18</v>
      </c>
      <c r="C14" s="125"/>
      <c r="D14" s="126"/>
      <c r="E14" s="126"/>
      <c r="F14" s="126"/>
      <c r="G14" s="126"/>
      <c r="H14" s="126"/>
      <c r="I14" s="126"/>
      <c r="J14" s="126"/>
      <c r="K14" s="126"/>
      <c r="L14" s="126"/>
      <c r="M14" s="2" t="s">
        <v>19</v>
      </c>
      <c r="N14" s="125"/>
      <c r="O14" s="127"/>
    </row>
    <row r="15" spans="1:15" ht="16.5" x14ac:dyDescent="0.25">
      <c r="A15" s="20"/>
      <c r="B15" s="2" t="s">
        <v>20</v>
      </c>
      <c r="C15" s="125"/>
      <c r="D15" s="126"/>
      <c r="E15" s="126"/>
      <c r="F15" s="126"/>
      <c r="G15" s="126"/>
      <c r="H15" s="126"/>
      <c r="I15" s="126"/>
      <c r="J15" s="126"/>
      <c r="K15" s="126"/>
      <c r="L15" s="126"/>
      <c r="M15" s="2" t="s">
        <v>21</v>
      </c>
      <c r="N15" s="125"/>
      <c r="O15" s="127"/>
    </row>
    <row r="16" spans="1:15" ht="16.5" x14ac:dyDescent="0.25">
      <c r="A16" s="20"/>
      <c r="B16" s="2" t="s">
        <v>22</v>
      </c>
      <c r="C16" s="125"/>
      <c r="D16" s="126"/>
      <c r="E16" s="126"/>
      <c r="F16" s="126"/>
      <c r="G16" s="126"/>
      <c r="H16" s="126"/>
      <c r="I16" s="126"/>
      <c r="J16" s="126"/>
      <c r="K16" s="126"/>
      <c r="L16" s="126"/>
      <c r="M16" s="2" t="s">
        <v>23</v>
      </c>
      <c r="N16" s="125"/>
      <c r="O16" s="127"/>
    </row>
    <row r="17" spans="1:15" ht="16.5" x14ac:dyDescent="0.25">
      <c r="A17" s="20"/>
      <c r="B17" s="2" t="s">
        <v>24</v>
      </c>
      <c r="C17" s="125"/>
      <c r="D17" s="126"/>
      <c r="E17" s="126"/>
      <c r="F17" s="126"/>
      <c r="G17" s="126"/>
      <c r="H17" s="126"/>
      <c r="I17" s="126"/>
      <c r="J17" s="126"/>
      <c r="K17" s="126"/>
      <c r="L17" s="126"/>
      <c r="M17" s="2" t="s">
        <v>25</v>
      </c>
      <c r="N17" s="125"/>
      <c r="O17" s="127"/>
    </row>
    <row r="18" spans="1:15" x14ac:dyDescent="0.25">
      <c r="A18" s="20"/>
      <c r="B18" s="20"/>
      <c r="C18" s="26"/>
      <c r="D18" s="26"/>
      <c r="E18" s="26"/>
      <c r="F18" s="26"/>
      <c r="G18" s="26"/>
      <c r="H18" s="26"/>
      <c r="I18" s="26"/>
      <c r="J18" s="29"/>
      <c r="K18" s="26"/>
      <c r="L18" s="26"/>
      <c r="M18" s="26"/>
      <c r="N18" s="26"/>
      <c r="O18" s="26"/>
    </row>
    <row r="19" spans="1:15" ht="16.5" x14ac:dyDescent="0.25">
      <c r="A19" s="20"/>
      <c r="B19" s="98" t="s">
        <v>0</v>
      </c>
      <c r="C19" s="98"/>
      <c r="D19" s="98"/>
      <c r="E19" s="98"/>
      <c r="F19" s="98"/>
      <c r="G19" s="98"/>
      <c r="H19" s="98"/>
      <c r="I19" s="98"/>
      <c r="J19" s="98"/>
      <c r="K19" s="98"/>
      <c r="L19" s="98"/>
      <c r="M19" s="98"/>
      <c r="N19" s="98"/>
      <c r="O19" s="98"/>
    </row>
    <row r="20" spans="1:15" x14ac:dyDescent="0.25">
      <c r="A20" s="20"/>
      <c r="B20" s="30"/>
      <c r="C20" s="26"/>
      <c r="D20" s="26"/>
      <c r="E20" s="26"/>
      <c r="F20" s="26"/>
      <c r="G20" s="26"/>
      <c r="H20" s="26"/>
      <c r="I20" s="26"/>
      <c r="J20" s="29"/>
      <c r="K20" s="26"/>
      <c r="L20" s="26"/>
      <c r="M20" s="26"/>
      <c r="N20" s="26"/>
      <c r="O20" s="31"/>
    </row>
    <row r="21" spans="1:15" ht="16.5" x14ac:dyDescent="0.25">
      <c r="A21" s="20"/>
      <c r="B21" s="2" t="s">
        <v>1</v>
      </c>
      <c r="C21" s="80"/>
      <c r="D21" s="81"/>
      <c r="E21" s="81"/>
      <c r="F21" s="81"/>
      <c r="G21" s="81"/>
      <c r="H21" s="81"/>
      <c r="I21" s="82"/>
      <c r="J21" s="83" t="s">
        <v>2</v>
      </c>
      <c r="K21" s="83"/>
      <c r="L21" s="80"/>
      <c r="M21" s="81"/>
      <c r="N21" s="81"/>
      <c r="O21" s="82"/>
    </row>
    <row r="22" spans="1:15" ht="16.5" x14ac:dyDescent="0.25">
      <c r="A22" s="20"/>
      <c r="B22" s="2" t="s">
        <v>26</v>
      </c>
      <c r="C22" s="124"/>
      <c r="D22" s="124"/>
      <c r="E22" s="124"/>
      <c r="F22" s="124"/>
      <c r="G22" s="124"/>
      <c r="H22" s="124"/>
      <c r="I22" s="124"/>
      <c r="J22" s="124"/>
      <c r="K22" s="124"/>
      <c r="L22" s="124"/>
      <c r="M22" s="124"/>
      <c r="N22" s="124"/>
      <c r="O22" s="124"/>
    </row>
    <row r="23" spans="1:15" x14ac:dyDescent="0.25">
      <c r="A23" s="20"/>
      <c r="B23" s="20"/>
      <c r="C23" s="26"/>
      <c r="D23" s="26"/>
      <c r="E23" s="26"/>
      <c r="F23" s="26"/>
      <c r="G23" s="26"/>
      <c r="H23" s="26"/>
      <c r="I23" s="26"/>
      <c r="J23" s="29"/>
      <c r="K23" s="26"/>
      <c r="L23" s="26"/>
      <c r="M23" s="26"/>
      <c r="N23" s="26"/>
      <c r="O23" s="26"/>
    </row>
    <row r="24" spans="1:15" ht="16.5" x14ac:dyDescent="0.25">
      <c r="A24" s="20"/>
      <c r="B24" s="98" t="s">
        <v>27</v>
      </c>
      <c r="C24" s="98"/>
      <c r="D24" s="98"/>
      <c r="E24" s="98"/>
      <c r="F24" s="98"/>
      <c r="G24" s="98"/>
      <c r="H24" s="98"/>
      <c r="I24" s="98"/>
      <c r="J24" s="98"/>
      <c r="K24" s="98"/>
      <c r="L24" s="98"/>
      <c r="M24" s="98"/>
      <c r="N24" s="98"/>
      <c r="O24" s="98"/>
    </row>
    <row r="25" spans="1:15" x14ac:dyDescent="0.25">
      <c r="A25" s="20"/>
      <c r="B25" s="30"/>
      <c r="C25" s="26"/>
      <c r="D25" s="26"/>
      <c r="E25" s="26"/>
      <c r="F25" s="26"/>
      <c r="G25" s="26"/>
      <c r="H25" s="26"/>
      <c r="I25" s="26"/>
      <c r="J25" s="29"/>
      <c r="K25" s="26"/>
      <c r="L25" s="26"/>
      <c r="M25" s="26"/>
      <c r="N25" s="26"/>
      <c r="O25" s="31"/>
    </row>
    <row r="26" spans="1:15" ht="16.5" x14ac:dyDescent="0.25">
      <c r="A26" s="20"/>
      <c r="B26" s="2" t="s">
        <v>28</v>
      </c>
      <c r="C26" s="115"/>
      <c r="D26" s="116"/>
      <c r="E26" s="116"/>
      <c r="F26" s="117"/>
      <c r="G26" s="118" t="s">
        <v>29</v>
      </c>
      <c r="H26" s="119"/>
      <c r="I26" s="119"/>
      <c r="J26" s="120"/>
      <c r="K26" s="121">
        <v>0</v>
      </c>
      <c r="L26" s="122"/>
      <c r="M26" s="122"/>
      <c r="N26" s="122"/>
      <c r="O26" s="123"/>
    </row>
    <row r="27" spans="1:15" x14ac:dyDescent="0.25">
      <c r="A27" s="20"/>
      <c r="B27" s="32"/>
      <c r="C27" s="32"/>
      <c r="D27" s="32"/>
      <c r="E27" s="32"/>
      <c r="F27" s="32"/>
      <c r="G27" s="32"/>
      <c r="H27" s="32"/>
      <c r="I27" s="32"/>
      <c r="J27" s="29"/>
      <c r="K27" s="26"/>
      <c r="L27" s="26"/>
      <c r="M27" s="26"/>
      <c r="N27" s="26"/>
      <c r="O27" s="26"/>
    </row>
    <row r="28" spans="1:15" x14ac:dyDescent="0.25">
      <c r="A28" s="20"/>
      <c r="B28" s="32"/>
      <c r="C28" s="32"/>
      <c r="D28" s="32"/>
      <c r="E28" s="32"/>
      <c r="F28" s="32"/>
      <c r="G28" s="32"/>
      <c r="H28" s="32"/>
      <c r="I28" s="32"/>
      <c r="J28" s="29"/>
      <c r="K28" s="26"/>
      <c r="L28" s="26"/>
      <c r="M28" s="26"/>
      <c r="N28" s="26"/>
      <c r="O28" s="26"/>
    </row>
    <row r="29" spans="1:15" ht="16.5" x14ac:dyDescent="0.25">
      <c r="A29" s="20"/>
      <c r="B29" s="98" t="s">
        <v>30</v>
      </c>
      <c r="C29" s="98"/>
      <c r="D29" s="98"/>
      <c r="E29" s="98"/>
      <c r="F29" s="98"/>
      <c r="G29" s="98"/>
      <c r="H29" s="98"/>
      <c r="I29" s="98"/>
      <c r="J29" s="98"/>
      <c r="K29" s="98"/>
      <c r="L29" s="98"/>
      <c r="M29" s="98"/>
      <c r="N29" s="98"/>
      <c r="O29" s="98"/>
    </row>
    <row r="30" spans="1:15" ht="16.5" x14ac:dyDescent="0.25">
      <c r="A30" s="20"/>
      <c r="B30" s="33"/>
      <c r="C30" s="34"/>
      <c r="D30" s="34"/>
      <c r="E30" s="34"/>
      <c r="F30" s="34"/>
      <c r="G30" s="34"/>
      <c r="H30" s="34"/>
      <c r="I30" s="34"/>
      <c r="J30" s="34"/>
      <c r="K30" s="34"/>
      <c r="L30" s="34"/>
      <c r="M30" s="34"/>
      <c r="N30" s="34"/>
      <c r="O30" s="35"/>
    </row>
    <row r="31" spans="1:15" x14ac:dyDescent="0.25">
      <c r="A31" s="20"/>
      <c r="B31" s="102" t="s">
        <v>31</v>
      </c>
      <c r="C31" s="103"/>
      <c r="D31" s="103"/>
      <c r="E31" s="103"/>
      <c r="F31" s="103"/>
      <c r="G31" s="103"/>
      <c r="H31" s="103"/>
      <c r="I31" s="103"/>
      <c r="J31" s="103"/>
      <c r="K31" s="103"/>
      <c r="L31" s="103"/>
      <c r="M31" s="103"/>
      <c r="N31" s="103"/>
      <c r="O31" s="104"/>
    </row>
    <row r="32" spans="1:15" ht="16.5" x14ac:dyDescent="0.25">
      <c r="A32" s="20"/>
      <c r="B32" s="105" t="s">
        <v>32</v>
      </c>
      <c r="C32" s="105"/>
      <c r="D32" s="105"/>
      <c r="E32" s="105"/>
      <c r="F32" s="105"/>
      <c r="G32" s="105"/>
      <c r="H32" s="105"/>
      <c r="I32" s="105"/>
      <c r="J32" s="105"/>
      <c r="K32" s="105"/>
      <c r="L32" s="105"/>
      <c r="M32" s="105"/>
      <c r="N32" s="36"/>
      <c r="O32" s="37"/>
    </row>
    <row r="33" spans="1:15" ht="16.5" x14ac:dyDescent="0.25">
      <c r="A33" s="20"/>
      <c r="B33" s="95" t="s">
        <v>33</v>
      </c>
      <c r="C33" s="95"/>
      <c r="D33" s="95"/>
      <c r="E33" s="95"/>
      <c r="F33" s="95"/>
      <c r="G33" s="95"/>
      <c r="H33" s="95"/>
      <c r="I33" s="95"/>
      <c r="J33" s="95"/>
      <c r="K33" s="95"/>
      <c r="L33" s="95"/>
      <c r="M33" s="95"/>
      <c r="N33" s="38">
        <v>1</v>
      </c>
      <c r="O33" s="39">
        <f>'Desglose Memoria (7)'!K28+'Desglose Memoria (7)'!K42+'Desglose Memoria (7)'!K56</f>
        <v>0</v>
      </c>
    </row>
    <row r="34" spans="1:15" ht="16.5" x14ac:dyDescent="0.25">
      <c r="A34" s="20"/>
      <c r="B34" s="95" t="s">
        <v>34</v>
      </c>
      <c r="C34" s="95"/>
      <c r="D34" s="95"/>
      <c r="E34" s="95"/>
      <c r="F34" s="95"/>
      <c r="G34" s="95"/>
      <c r="H34" s="95"/>
      <c r="I34" s="95"/>
      <c r="J34" s="95"/>
      <c r="K34" s="95"/>
      <c r="L34" s="95"/>
      <c r="M34" s="95"/>
      <c r="N34" s="38">
        <v>2</v>
      </c>
      <c r="O34" s="39">
        <f>'Desglose Memoria (7)'!K70</f>
        <v>0</v>
      </c>
    </row>
    <row r="35" spans="1:15" x14ac:dyDescent="0.25">
      <c r="A35" s="20"/>
      <c r="B35" s="112"/>
      <c r="C35" s="113"/>
      <c r="D35" s="113"/>
      <c r="E35" s="113"/>
      <c r="F35" s="113"/>
      <c r="G35" s="113"/>
      <c r="H35" s="113"/>
      <c r="I35" s="113"/>
      <c r="J35" s="113"/>
      <c r="K35" s="113"/>
      <c r="L35" s="113"/>
      <c r="M35" s="113"/>
      <c r="N35" s="113"/>
      <c r="O35" s="114"/>
    </row>
    <row r="36" spans="1:15" ht="16.5" x14ac:dyDescent="0.25">
      <c r="A36" s="20"/>
      <c r="B36" s="105" t="s">
        <v>35</v>
      </c>
      <c r="C36" s="105"/>
      <c r="D36" s="105"/>
      <c r="E36" s="105"/>
      <c r="F36" s="105"/>
      <c r="G36" s="105"/>
      <c r="H36" s="105"/>
      <c r="I36" s="105"/>
      <c r="J36" s="105"/>
      <c r="K36" s="105"/>
      <c r="L36" s="105"/>
      <c r="M36" s="105"/>
      <c r="N36" s="20"/>
      <c r="O36" s="37"/>
    </row>
    <row r="37" spans="1:15" ht="16.5" x14ac:dyDescent="0.25">
      <c r="A37" s="20"/>
      <c r="B37" s="95" t="s">
        <v>36</v>
      </c>
      <c r="C37" s="95"/>
      <c r="D37" s="95"/>
      <c r="E37" s="95"/>
      <c r="F37" s="95"/>
      <c r="G37" s="95"/>
      <c r="H37" s="95"/>
      <c r="I37" s="95"/>
      <c r="J37" s="95"/>
      <c r="K37" s="95"/>
      <c r="L37" s="95"/>
      <c r="M37" s="95"/>
      <c r="N37" s="38">
        <v>3</v>
      </c>
      <c r="O37" s="39">
        <f>'Desglose Memoria (7)'!K86</f>
        <v>0</v>
      </c>
    </row>
    <row r="38" spans="1:15" ht="16.5" x14ac:dyDescent="0.25">
      <c r="A38" s="20"/>
      <c r="B38" s="109" t="s">
        <v>37</v>
      </c>
      <c r="C38" s="110"/>
      <c r="D38" s="110"/>
      <c r="E38" s="110"/>
      <c r="F38" s="110"/>
      <c r="G38" s="110"/>
      <c r="H38" s="110"/>
      <c r="I38" s="110"/>
      <c r="J38" s="110"/>
      <c r="K38" s="110"/>
      <c r="L38" s="110"/>
      <c r="M38" s="111"/>
      <c r="N38" s="38">
        <v>4</v>
      </c>
      <c r="O38" s="39">
        <f>'Desglose Memoria (7)'!K101+'Desglose Memoria (7)'!K115+'Desglose Memoria (7)'!K129</f>
        <v>0</v>
      </c>
    </row>
    <row r="39" spans="1:15" ht="16.5" x14ac:dyDescent="0.25">
      <c r="A39" s="20"/>
      <c r="B39" s="109" t="s">
        <v>38</v>
      </c>
      <c r="C39" s="110"/>
      <c r="D39" s="110"/>
      <c r="E39" s="110"/>
      <c r="F39" s="110"/>
      <c r="G39" s="110"/>
      <c r="H39" s="110"/>
      <c r="I39" s="110"/>
      <c r="J39" s="110"/>
      <c r="K39" s="110"/>
      <c r="L39" s="110"/>
      <c r="M39" s="111"/>
      <c r="N39" s="38">
        <v>5</v>
      </c>
      <c r="O39" s="39">
        <f>'Desglose Memoria (7)'!K144+'Desglose Memoria (7)'!K158+'Desglose Memoria (7)'!K172</f>
        <v>0</v>
      </c>
    </row>
    <row r="40" spans="1:15" ht="16.5" x14ac:dyDescent="0.25">
      <c r="A40" s="20"/>
      <c r="B40" s="109" t="s">
        <v>39</v>
      </c>
      <c r="C40" s="110"/>
      <c r="D40" s="110"/>
      <c r="E40" s="110"/>
      <c r="F40" s="110"/>
      <c r="G40" s="110"/>
      <c r="H40" s="110"/>
      <c r="I40" s="110"/>
      <c r="J40" s="110"/>
      <c r="K40" s="110"/>
      <c r="L40" s="110"/>
      <c r="M40" s="111"/>
      <c r="N40" s="38">
        <v>6</v>
      </c>
      <c r="O40" s="39">
        <f>'Desglose Memoria (7)'!K187+'Desglose Memoria (7)'!K201+'Desglose Memoria (7)'!K215</f>
        <v>0</v>
      </c>
    </row>
    <row r="41" spans="1:15" ht="16.5" x14ac:dyDescent="0.25">
      <c r="A41" s="20"/>
      <c r="B41" s="109" t="s">
        <v>40</v>
      </c>
      <c r="C41" s="110"/>
      <c r="D41" s="110"/>
      <c r="E41" s="110"/>
      <c r="F41" s="110"/>
      <c r="G41" s="110"/>
      <c r="H41" s="110"/>
      <c r="I41" s="110"/>
      <c r="J41" s="110"/>
      <c r="K41" s="110"/>
      <c r="L41" s="110"/>
      <c r="M41" s="111"/>
      <c r="N41" s="38">
        <v>7</v>
      </c>
      <c r="O41" s="39">
        <f>'Desglose Memoria (7)'!K230+'Desglose Memoria (7)'!K244+'Desglose Memoria (7)'!K258</f>
        <v>0</v>
      </c>
    </row>
    <row r="42" spans="1:15" ht="16.5" x14ac:dyDescent="0.25">
      <c r="A42" s="20"/>
      <c r="B42" s="109" t="s">
        <v>41</v>
      </c>
      <c r="C42" s="110"/>
      <c r="D42" s="110"/>
      <c r="E42" s="110"/>
      <c r="F42" s="110"/>
      <c r="G42" s="110"/>
      <c r="H42" s="110"/>
      <c r="I42" s="110"/>
      <c r="J42" s="110"/>
      <c r="K42" s="110"/>
      <c r="L42" s="110"/>
      <c r="M42" s="111"/>
      <c r="N42" s="38">
        <v>8</v>
      </c>
      <c r="O42" s="39">
        <f>'Desglose Memoria (7)'!K272</f>
        <v>0</v>
      </c>
    </row>
    <row r="43" spans="1:15" x14ac:dyDescent="0.25">
      <c r="A43" s="20"/>
      <c r="B43" s="112"/>
      <c r="C43" s="113"/>
      <c r="D43" s="113"/>
      <c r="E43" s="113"/>
      <c r="F43" s="113"/>
      <c r="G43" s="113"/>
      <c r="H43" s="113"/>
      <c r="I43" s="113"/>
      <c r="J43" s="113"/>
      <c r="K43" s="113"/>
      <c r="L43" s="113"/>
      <c r="M43" s="113"/>
      <c r="N43" s="113"/>
      <c r="O43" s="114"/>
    </row>
    <row r="44" spans="1:15" x14ac:dyDescent="0.25">
      <c r="A44" s="20"/>
      <c r="B44" s="96" t="s">
        <v>42</v>
      </c>
      <c r="C44" s="96"/>
      <c r="D44" s="96"/>
      <c r="E44" s="96"/>
      <c r="F44" s="96"/>
      <c r="G44" s="96"/>
      <c r="H44" s="96"/>
      <c r="I44" s="96"/>
      <c r="J44" s="96"/>
      <c r="K44" s="96"/>
      <c r="L44" s="96"/>
      <c r="M44" s="96"/>
      <c r="N44" s="38">
        <v>9</v>
      </c>
      <c r="O44" s="39">
        <f>SUM(O33:O34)</f>
        <v>0</v>
      </c>
    </row>
    <row r="45" spans="1:15" x14ac:dyDescent="0.25">
      <c r="A45" s="20"/>
      <c r="B45" s="96" t="s">
        <v>43</v>
      </c>
      <c r="C45" s="96"/>
      <c r="D45" s="96"/>
      <c r="E45" s="96"/>
      <c r="F45" s="96"/>
      <c r="G45" s="96"/>
      <c r="H45" s="96"/>
      <c r="I45" s="96"/>
      <c r="J45" s="96"/>
      <c r="K45" s="96"/>
      <c r="L45" s="96"/>
      <c r="M45" s="96"/>
      <c r="N45" s="38">
        <v>10</v>
      </c>
      <c r="O45" s="39">
        <f>SUM(O37:O42)</f>
        <v>0</v>
      </c>
    </row>
    <row r="46" spans="1:15" x14ac:dyDescent="0.25">
      <c r="A46" s="20"/>
      <c r="B46" s="96" t="s">
        <v>44</v>
      </c>
      <c r="C46" s="96"/>
      <c r="D46" s="96"/>
      <c r="E46" s="96"/>
      <c r="F46" s="96"/>
      <c r="G46" s="96"/>
      <c r="H46" s="96"/>
      <c r="I46" s="96"/>
      <c r="J46" s="96"/>
      <c r="K46" s="96"/>
      <c r="L46" s="96"/>
      <c r="M46" s="96"/>
      <c r="N46" s="38">
        <v>11</v>
      </c>
      <c r="O46" s="39">
        <f>SUM(O44:O45)</f>
        <v>0</v>
      </c>
    </row>
    <row r="47" spans="1:15" x14ac:dyDescent="0.25">
      <c r="A47" s="20"/>
      <c r="B47" s="40"/>
      <c r="C47" s="26"/>
      <c r="D47" s="26"/>
      <c r="E47" s="26"/>
      <c r="F47" s="26"/>
      <c r="G47" s="26"/>
      <c r="H47" s="26"/>
      <c r="I47" s="26"/>
      <c r="J47" s="20"/>
      <c r="K47" s="26"/>
      <c r="L47" s="26"/>
      <c r="M47" s="26"/>
      <c r="N47" s="41"/>
      <c r="O47" s="42"/>
    </row>
    <row r="48" spans="1:15" x14ac:dyDescent="0.25">
      <c r="A48" s="20"/>
      <c r="B48" s="102" t="s">
        <v>45</v>
      </c>
      <c r="C48" s="103"/>
      <c r="D48" s="103"/>
      <c r="E48" s="103"/>
      <c r="F48" s="103"/>
      <c r="G48" s="103"/>
      <c r="H48" s="103"/>
      <c r="I48" s="103"/>
      <c r="J48" s="103"/>
      <c r="K48" s="103"/>
      <c r="L48" s="103"/>
      <c r="M48" s="103"/>
      <c r="N48" s="103"/>
      <c r="O48" s="104"/>
    </row>
    <row r="49" spans="1:15" ht="16.5" x14ac:dyDescent="0.25">
      <c r="A49" s="20"/>
      <c r="B49" s="105" t="s">
        <v>46</v>
      </c>
      <c r="C49" s="105"/>
      <c r="D49" s="105"/>
      <c r="E49" s="105"/>
      <c r="F49" s="105"/>
      <c r="G49" s="105"/>
      <c r="H49" s="105"/>
      <c r="I49" s="105"/>
      <c r="J49" s="105"/>
      <c r="K49" s="105"/>
      <c r="L49" s="105"/>
      <c r="M49" s="105"/>
      <c r="N49" s="36"/>
      <c r="O49" s="37"/>
    </row>
    <row r="50" spans="1:15" ht="16.5" x14ac:dyDescent="0.25">
      <c r="A50" s="20"/>
      <c r="B50" s="95" t="s">
        <v>47</v>
      </c>
      <c r="C50" s="95"/>
      <c r="D50" s="95"/>
      <c r="E50" s="95"/>
      <c r="F50" s="95"/>
      <c r="G50" s="95"/>
      <c r="H50" s="95"/>
      <c r="I50" s="95"/>
      <c r="J50" s="95"/>
      <c r="K50" s="95"/>
      <c r="L50" s="95"/>
      <c r="M50" s="95"/>
      <c r="N50" s="38">
        <v>12</v>
      </c>
      <c r="O50" s="39">
        <f>'Desglose Memoria (7)'!K290+'Desglose Memoria (7)'!K304+'Desglose Memoria (7)'!K318</f>
        <v>0</v>
      </c>
    </row>
    <row r="51" spans="1:15" ht="16.5" x14ac:dyDescent="0.25">
      <c r="A51" s="20"/>
      <c r="B51" s="106" t="s">
        <v>48</v>
      </c>
      <c r="C51" s="107"/>
      <c r="D51" s="107"/>
      <c r="E51" s="107"/>
      <c r="F51" s="107"/>
      <c r="G51" s="107"/>
      <c r="H51" s="107"/>
      <c r="I51" s="107"/>
      <c r="J51" s="107"/>
      <c r="K51" s="107"/>
      <c r="L51" s="107"/>
      <c r="M51" s="108"/>
      <c r="N51" s="36"/>
      <c r="O51" s="37"/>
    </row>
    <row r="52" spans="1:15" ht="16.5" x14ac:dyDescent="0.25">
      <c r="A52" s="20"/>
      <c r="B52" s="95" t="s">
        <v>49</v>
      </c>
      <c r="C52" s="95"/>
      <c r="D52" s="95"/>
      <c r="E52" s="95"/>
      <c r="F52" s="95"/>
      <c r="G52" s="95"/>
      <c r="H52" s="95"/>
      <c r="I52" s="95"/>
      <c r="J52" s="95"/>
      <c r="K52" s="95"/>
      <c r="L52" s="95"/>
      <c r="M52" s="95"/>
      <c r="N52" s="38">
        <v>13</v>
      </c>
      <c r="O52" s="39">
        <f>'Desglose Memoria (7)'!K334</f>
        <v>0</v>
      </c>
    </row>
    <row r="53" spans="1:15" x14ac:dyDescent="0.25">
      <c r="A53" s="20"/>
      <c r="B53" s="96" t="s">
        <v>50</v>
      </c>
      <c r="C53" s="96"/>
      <c r="D53" s="96"/>
      <c r="E53" s="96"/>
      <c r="F53" s="96"/>
      <c r="G53" s="96"/>
      <c r="H53" s="96"/>
      <c r="I53" s="96"/>
      <c r="J53" s="96"/>
      <c r="K53" s="96"/>
      <c r="L53" s="96"/>
      <c r="M53" s="96"/>
      <c r="N53" s="38">
        <v>14</v>
      </c>
      <c r="O53" s="39">
        <f>SUM(O50,O52)</f>
        <v>0</v>
      </c>
    </row>
    <row r="54" spans="1:15" x14ac:dyDescent="0.25">
      <c r="A54" s="20"/>
      <c r="B54" s="40"/>
      <c r="C54" s="26"/>
      <c r="D54" s="26"/>
      <c r="E54" s="26"/>
      <c r="F54" s="26"/>
      <c r="G54" s="26"/>
      <c r="H54" s="26"/>
      <c r="I54" s="26"/>
      <c r="J54" s="20"/>
      <c r="K54" s="43"/>
      <c r="L54" s="26"/>
      <c r="M54" s="26"/>
      <c r="N54" s="41"/>
      <c r="O54" s="42"/>
    </row>
    <row r="55" spans="1:15" x14ac:dyDescent="0.25">
      <c r="A55" s="20"/>
      <c r="B55" s="97" t="s">
        <v>51</v>
      </c>
      <c r="C55" s="97"/>
      <c r="D55" s="97"/>
      <c r="E55" s="97"/>
      <c r="F55" s="97"/>
      <c r="G55" s="97"/>
      <c r="H55" s="97"/>
      <c r="I55" s="97"/>
      <c r="J55" s="97"/>
      <c r="K55" s="97"/>
      <c r="L55" s="97"/>
      <c r="M55" s="97"/>
      <c r="N55" s="38">
        <v>15</v>
      </c>
      <c r="O55" s="39">
        <f>O46+O53</f>
        <v>0</v>
      </c>
    </row>
    <row r="56" spans="1:15" ht="16.5" x14ac:dyDescent="0.25">
      <c r="A56" s="20"/>
      <c r="B56" s="44"/>
      <c r="C56" s="26"/>
      <c r="D56" s="26"/>
      <c r="E56" s="26"/>
      <c r="F56" s="26"/>
      <c r="G56" s="26"/>
      <c r="H56" s="26"/>
      <c r="I56" s="26"/>
      <c r="J56" s="20"/>
      <c r="K56" s="26"/>
      <c r="L56" s="26"/>
      <c r="M56" s="26"/>
      <c r="N56" s="45"/>
      <c r="O56" s="42"/>
    </row>
    <row r="57" spans="1:15" x14ac:dyDescent="0.25">
      <c r="A57" s="20"/>
      <c r="B57" s="97" t="s">
        <v>52</v>
      </c>
      <c r="C57" s="97"/>
      <c r="D57" s="97"/>
      <c r="E57" s="97"/>
      <c r="F57" s="97"/>
      <c r="G57" s="97"/>
      <c r="H57" s="97"/>
      <c r="I57" s="97"/>
      <c r="J57" s="97"/>
      <c r="K57" s="97"/>
      <c r="L57" s="97"/>
      <c r="M57" s="97"/>
      <c r="N57" s="38">
        <v>16</v>
      </c>
      <c r="O57" s="39">
        <f>IF(O55&gt;K26,K26,O55)</f>
        <v>0</v>
      </c>
    </row>
    <row r="58" spans="1:15" x14ac:dyDescent="0.25">
      <c r="A58" s="20"/>
      <c r="B58" s="36"/>
      <c r="C58" s="36"/>
      <c r="D58" s="36"/>
      <c r="E58" s="36"/>
      <c r="F58" s="36"/>
      <c r="G58" s="36"/>
      <c r="H58" s="36"/>
      <c r="I58" s="36"/>
      <c r="J58" s="36"/>
      <c r="K58" s="36"/>
      <c r="L58" s="36"/>
      <c r="M58" s="36"/>
      <c r="N58" s="45"/>
      <c r="O58" s="46"/>
    </row>
    <row r="59" spans="1:15" ht="16.5" x14ac:dyDescent="0.25">
      <c r="A59" s="20"/>
      <c r="B59" s="98" t="s">
        <v>53</v>
      </c>
      <c r="C59" s="98"/>
      <c r="D59" s="98"/>
      <c r="E59" s="98"/>
      <c r="F59" s="98"/>
      <c r="G59" s="98"/>
      <c r="H59" s="98"/>
      <c r="I59" s="98"/>
      <c r="J59" s="98"/>
      <c r="K59" s="98"/>
      <c r="L59" s="98"/>
      <c r="M59" s="98"/>
      <c r="N59" s="98"/>
      <c r="O59" s="98"/>
    </row>
    <row r="60" spans="1:15" ht="16.5" x14ac:dyDescent="0.25">
      <c r="A60" s="20"/>
      <c r="B60" s="99" t="s">
        <v>54</v>
      </c>
      <c r="C60" s="100"/>
      <c r="D60" s="100"/>
      <c r="E60" s="100"/>
      <c r="F60" s="100"/>
      <c r="G60" s="100"/>
      <c r="H60" s="100"/>
      <c r="I60" s="100"/>
      <c r="J60" s="100"/>
      <c r="K60" s="100"/>
      <c r="L60" s="100"/>
      <c r="M60" s="100"/>
      <c r="N60" s="100"/>
      <c r="O60" s="101"/>
    </row>
    <row r="61" spans="1:15" ht="16.5" x14ac:dyDescent="0.25">
      <c r="A61" s="20"/>
      <c r="B61" s="86" t="s">
        <v>55</v>
      </c>
      <c r="C61" s="87"/>
      <c r="D61" s="87"/>
      <c r="E61" s="87"/>
      <c r="F61" s="87"/>
      <c r="G61" s="87"/>
      <c r="H61" s="87"/>
      <c r="I61" s="87"/>
      <c r="J61" s="87"/>
      <c r="K61" s="87"/>
      <c r="L61" s="87"/>
      <c r="M61" s="87"/>
      <c r="N61" s="87"/>
      <c r="O61" s="88"/>
    </row>
    <row r="62" spans="1:15" ht="16.5" x14ac:dyDescent="0.25">
      <c r="A62" s="20"/>
      <c r="B62" s="47"/>
      <c r="C62" s="20"/>
      <c r="D62" s="48"/>
      <c r="E62" s="48"/>
      <c r="F62" s="48"/>
      <c r="G62" s="48"/>
      <c r="H62" s="48"/>
      <c r="I62" s="48"/>
      <c r="J62" s="48"/>
      <c r="K62" s="48"/>
      <c r="L62" s="48"/>
      <c r="M62" s="48"/>
      <c r="N62" s="48"/>
      <c r="O62" s="49"/>
    </row>
    <row r="63" spans="1:15" ht="16.5" x14ac:dyDescent="0.25">
      <c r="A63" s="20"/>
      <c r="B63" s="47"/>
      <c r="C63" s="48"/>
      <c r="D63" s="20"/>
      <c r="E63" s="20"/>
      <c r="F63" s="20"/>
      <c r="G63" s="20"/>
      <c r="H63" s="20"/>
      <c r="I63" s="20"/>
      <c r="J63" s="20"/>
      <c r="K63" s="20"/>
      <c r="L63" s="20"/>
      <c r="M63" s="48"/>
      <c r="N63" s="48"/>
      <c r="O63" s="49"/>
    </row>
    <row r="64" spans="1:15" ht="16.5" x14ac:dyDescent="0.25">
      <c r="A64" s="20"/>
      <c r="B64" s="47"/>
      <c r="C64" s="48"/>
      <c r="D64" s="20"/>
      <c r="E64" s="20"/>
      <c r="F64" s="20"/>
      <c r="G64" s="20"/>
      <c r="H64" s="20"/>
      <c r="I64" s="20"/>
      <c r="J64" s="20"/>
      <c r="K64" s="20"/>
      <c r="L64" s="20"/>
      <c r="M64" s="48"/>
      <c r="N64" s="48"/>
      <c r="O64" s="49"/>
    </row>
    <row r="65" spans="1:15" ht="16.5" x14ac:dyDescent="0.25">
      <c r="A65" s="20"/>
      <c r="B65" s="89"/>
      <c r="C65" s="90"/>
      <c r="D65" s="90"/>
      <c r="E65" s="90"/>
      <c r="F65" s="90"/>
      <c r="G65" s="90"/>
      <c r="H65" s="90"/>
      <c r="I65" s="90"/>
      <c r="J65" s="90"/>
      <c r="K65" s="90"/>
      <c r="L65" s="90"/>
      <c r="M65" s="90"/>
      <c r="N65" s="90"/>
      <c r="O65" s="91"/>
    </row>
    <row r="66" spans="1:15" x14ac:dyDescent="0.25">
      <c r="A66" s="20"/>
      <c r="B66" s="92" t="s">
        <v>56</v>
      </c>
      <c r="C66" s="93"/>
      <c r="D66" s="93"/>
      <c r="E66" s="93"/>
      <c r="F66" s="93"/>
      <c r="G66" s="93"/>
      <c r="H66" s="93"/>
      <c r="I66" s="93"/>
      <c r="J66" s="93"/>
      <c r="K66" s="93"/>
      <c r="L66" s="93"/>
      <c r="M66" s="93"/>
      <c r="N66" s="93"/>
      <c r="O66" s="94"/>
    </row>
  </sheetData>
  <sheetProtection algorithmName="SHA-512" hashValue="tM/+gHXMMogpAzL+1jMzzqdKk1YOtD1fQXCm1cILeO4s5gTegqFG8bfW72jvCxQXIENadbC3N+Sev2Z8s8fvZQ==" saltValue="OAx24cGvPP/+q6Flo/75mg==" spinCount="100000" sheet="1" objects="1" scenarios="1"/>
  <mergeCells count="51">
    <mergeCell ref="B9:O9"/>
    <mergeCell ref="B10:O10"/>
    <mergeCell ref="B12:O12"/>
    <mergeCell ref="J13:M13"/>
    <mergeCell ref="C14:L14"/>
    <mergeCell ref="N14:O14"/>
    <mergeCell ref="B24:O24"/>
    <mergeCell ref="C15:L15"/>
    <mergeCell ref="N15:O15"/>
    <mergeCell ref="C16:L16"/>
    <mergeCell ref="N16:O16"/>
    <mergeCell ref="C17:L17"/>
    <mergeCell ref="N17:O17"/>
    <mergeCell ref="B19:O19"/>
    <mergeCell ref="C21:I21"/>
    <mergeCell ref="J21:K21"/>
    <mergeCell ref="L21:O21"/>
    <mergeCell ref="C22:O22"/>
    <mergeCell ref="B38:M38"/>
    <mergeCell ref="C26:F26"/>
    <mergeCell ref="G26:J26"/>
    <mergeCell ref="K26:O26"/>
    <mergeCell ref="B29:O29"/>
    <mergeCell ref="B31:O31"/>
    <mergeCell ref="B32:M32"/>
    <mergeCell ref="B33:M33"/>
    <mergeCell ref="B34:M34"/>
    <mergeCell ref="B35:O35"/>
    <mergeCell ref="B36:M36"/>
    <mergeCell ref="B37:M37"/>
    <mergeCell ref="B51:M51"/>
    <mergeCell ref="B39:M39"/>
    <mergeCell ref="B40:M40"/>
    <mergeCell ref="B41:M41"/>
    <mergeCell ref="B42:M42"/>
    <mergeCell ref="B43:O43"/>
    <mergeCell ref="B44:M44"/>
    <mergeCell ref="B45:M45"/>
    <mergeCell ref="B46:M46"/>
    <mergeCell ref="B48:O48"/>
    <mergeCell ref="B49:M49"/>
    <mergeCell ref="B50:M50"/>
    <mergeCell ref="B61:O61"/>
    <mergeCell ref="B65:O65"/>
    <mergeCell ref="B66:O66"/>
    <mergeCell ref="B52:M52"/>
    <mergeCell ref="B53:M53"/>
    <mergeCell ref="B55:M55"/>
    <mergeCell ref="B57:M57"/>
    <mergeCell ref="B59:O59"/>
    <mergeCell ref="B60:O60"/>
  </mergeCells>
  <dataValidations count="3">
    <dataValidation type="decimal" operator="greaterThanOrEqual" allowBlank="1" showInputMessage="1" showErrorMessage="1" sqref="K26 D28" xr:uid="{ABFACFA0-B0C3-411A-B063-0C2E19D0368C}">
      <formula1>0</formula1>
    </dataValidation>
    <dataValidation operator="equal" allowBlank="1" showInputMessage="1" showErrorMessage="1" sqref="N16:O16" xr:uid="{F8B4DDA7-1BD7-451A-A6FB-E0C7E6480B4A}"/>
    <dataValidation type="whole" operator="greaterThanOrEqual" allowBlank="1" showInputMessage="1" showErrorMessage="1" sqref="B28" xr:uid="{BB8875FA-6B97-48B0-B83F-C67958D58211}">
      <formula1>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Resumen del proyecto</vt:lpstr>
      <vt:lpstr>Resumen Memoria</vt:lpstr>
      <vt:lpstr>Acción Formativa 00X-00X (1)</vt:lpstr>
      <vt:lpstr>Acción Formativa 00X-00X (2)</vt:lpstr>
      <vt:lpstr>Acción Formativa 00X-00X (3)</vt:lpstr>
      <vt:lpstr>Acción Formativa 00X-00X (4)</vt:lpstr>
      <vt:lpstr>Acción Formativa 00X-00X (5)</vt:lpstr>
      <vt:lpstr>Acción Formativa 00X-00X (6)</vt:lpstr>
      <vt:lpstr>Acción Formativa 00X-00X (7)</vt:lpstr>
      <vt:lpstr>Acción Formativa 00X-00X (8)</vt:lpstr>
      <vt:lpstr>Acción Formativa 00X-00X (9)</vt:lpstr>
      <vt:lpstr>Acción Formativa 00X-00X (10)</vt:lpstr>
      <vt:lpstr>Desglose Memoria (1)</vt:lpstr>
      <vt:lpstr>Desglose Memoria (2)</vt:lpstr>
      <vt:lpstr>Desglose Memoria (3)</vt:lpstr>
      <vt:lpstr>Desglose Memoria (4)</vt:lpstr>
      <vt:lpstr>Desglose Memoria (5)</vt:lpstr>
      <vt:lpstr>Desglose Memoria (6)</vt:lpstr>
      <vt:lpstr>Desglose Memoria (7)</vt:lpstr>
      <vt:lpstr>Desglose Memoria (8)</vt:lpstr>
      <vt:lpstr>Desglose Memoria (9)</vt:lpstr>
      <vt:lpstr>Desglose Memoria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CAMACHO VEGA</dc:creator>
  <cp:lastModifiedBy>Laura Arroyo Romero Salazar</cp:lastModifiedBy>
  <dcterms:created xsi:type="dcterms:W3CDTF">2024-09-16T07:03:10Z</dcterms:created>
  <dcterms:modified xsi:type="dcterms:W3CDTF">2025-04-01T11:55:58Z</dcterms:modified>
</cp:coreProperties>
</file>