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filterPrivacy="1"/>
  <xr:revisionPtr revIDLastSave="0" documentId="13_ncr:1_{F2D0A233-E0A2-4F51-A441-87CF7504CAB2}" xr6:coauthVersionLast="36" xr6:coauthVersionMax="36" xr10:uidLastSave="{00000000-0000-0000-0000-000000000000}"/>
  <bookViews>
    <workbookView xWindow="0" yWindow="0" windowWidth="28800" windowHeight="11700" xr2:uid="{00000000-000D-0000-FFFF-FFFF00000000}"/>
  </bookViews>
  <sheets>
    <sheet name="Cálculo duración contrato " sheetId="1" r:id="rId1"/>
  </sheets>
  <calcPr calcId="191029"/>
</workbook>
</file>

<file path=xl/calcChain.xml><?xml version="1.0" encoding="utf-8"?>
<calcChain xmlns="http://schemas.openxmlformats.org/spreadsheetml/2006/main">
  <c r="M2" i="1" l="1"/>
  <c r="N2" i="1" s="1"/>
  <c r="O2" i="1" l="1"/>
  <c r="P2" i="1" s="1"/>
</calcChain>
</file>

<file path=xl/sharedStrings.xml><?xml version="1.0" encoding="utf-8"?>
<sst xmlns="http://schemas.openxmlformats.org/spreadsheetml/2006/main" count="18" uniqueCount="18">
  <si>
    <t>Nº REGISTRO</t>
  </si>
  <si>
    <t>Nº EXPEDIENTE</t>
  </si>
  <si>
    <t>ESTADO SOLICITUD</t>
  </si>
  <si>
    <t>TIPO ENTIDAD/SUBCONCEPTO PRESUPUESTARIO</t>
  </si>
  <si>
    <t>CIF</t>
  </si>
  <si>
    <t>RAZÓN SOCIAL</t>
  </si>
  <si>
    <t>PROVINCIA</t>
  </si>
  <si>
    <t>LOCALIDAD</t>
  </si>
  <si>
    <t>DENOMINACIÓN DEL PROYECTO</t>
  </si>
  <si>
    <t>TIPO PROYECTO</t>
  </si>
  <si>
    <t>TIPO DE CONTRATO REALIZADO</t>
  </si>
  <si>
    <t>HORAS TOTALES DE  FORMACIÓN (1)</t>
  </si>
  <si>
    <t>HORAS DE TRABAJO EFECTIVO</t>
  </si>
  <si>
    <t>DÍAS LABORABLES (8 HORAS/DÍA) CON REDONDEO</t>
  </si>
  <si>
    <t>TOTAL MESES DURACIÓN CONTRATO (CALCULADO A 18,75 DÍAS LABORABLES/MES )</t>
  </si>
  <si>
    <t>CONTRATO DE FORMACIÓN EN ALTERNANCIA  (35% formación / 65% trabajo efectivo)</t>
  </si>
  <si>
    <t xml:space="preserve">TOTAL HORAS  CON REDONDEO </t>
  </si>
  <si>
    <t>(1) Para calcular la duración del contrato en meses, unicamente es necesario introducir en la celda en blanco las horas totales de formación. En la línea 2 Escuelas Profesionales no se incluirán las horas correspondientes a la fase previa, es una fase exclusiva de formación y por tanto no hay contratación. Para  calcular la duración del nuevo contrato de formación en alternancia tras la sustitución de una persona trabajadora que abandona el proyecto,  se introducirán las horas de formación que faltan por impartir hasta la finalización del proyecto. Ejemplo: si en un proyecto quedase por impartir un módulo de 100 horas, se introduciría 100 en la casilla L2. De este modo se observa que el nuevo contrato de formación en alternancia por sustitución del anterior tendría una duración de 1,92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</si>
</sst>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9"/>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DDDDD"/>
        <bgColor indexed="64"/>
      </patternFill>
    </fill>
    <fill>
      <patternFill patternType="solid">
        <fgColor theme="4" tint="0.79998168889431442"/>
        <bgColor indexed="64"/>
      </patternFill>
    </fill>
    <fill>
      <patternFill patternType="solid">
        <fgColor theme="5"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8" fillId="33" borderId="10" xfId="0" applyFont="1" applyFill="1" applyBorder="1" applyAlignment="1">
      <alignment horizontal="left" vertical="center" wrapText="1"/>
    </xf>
    <xf numFmtId="0" fontId="18" fillId="33" borderId="10" xfId="0" applyFont="1" applyFill="1" applyBorder="1" applyAlignment="1">
      <alignment horizontal="center" vertical="center" wrapText="1"/>
    </xf>
    <xf numFmtId="0" fontId="19" fillId="34" borderId="10" xfId="0" applyFont="1" applyFill="1" applyBorder="1" applyAlignment="1" applyProtection="1">
      <alignment horizontal="left" vertical="center" wrapText="1"/>
    </xf>
    <xf numFmtId="0" fontId="19" fillId="35" borderId="10" xfId="0" applyFont="1" applyFill="1" applyBorder="1" applyAlignment="1" applyProtection="1">
      <alignment horizontal="left" vertical="center"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center" vertical="center" wrapText="1"/>
    </xf>
    <xf numFmtId="0" fontId="19" fillId="34" borderId="10" xfId="0" applyFont="1" applyFill="1" applyBorder="1" applyAlignment="1" applyProtection="1">
      <alignment horizontal="center" vertical="center" wrapText="1"/>
    </xf>
    <xf numFmtId="0" fontId="19" fillId="35" borderId="11" xfId="0" applyFont="1" applyFill="1" applyBorder="1" applyAlignment="1" applyProtection="1">
      <alignment horizontal="center" vertical="center" wrapText="1"/>
    </xf>
    <xf numFmtId="0" fontId="20" fillId="0" borderId="12" xfId="0" applyFont="1" applyBorder="1" applyAlignment="1" applyProtection="1">
      <alignment horizontal="left" vertical="center" wrapText="1"/>
    </xf>
    <xf numFmtId="0" fontId="20" fillId="0" borderId="13" xfId="0" applyFont="1" applyBorder="1" applyAlignment="1" applyProtection="1">
      <alignment horizontal="left" vertical="center" wrapText="1"/>
    </xf>
    <xf numFmtId="0" fontId="20" fillId="0" borderId="14" xfId="0" applyFont="1" applyBorder="1" applyAlignment="1" applyProtection="1">
      <alignment horizontal="left" vertical="center" wrapText="1"/>
    </xf>
    <xf numFmtId="0" fontId="19" fillId="0" borderId="10" xfId="0" applyFont="1" applyFill="1" applyBorder="1" applyAlignment="1" applyProtection="1">
      <alignment horizontal="center" vertical="center" wrapText="1"/>
      <protection locked="0"/>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
  <sheetViews>
    <sheetView showGridLines="0" tabSelected="1" topLeftCell="K1" zoomScale="102" zoomScaleNormal="102" workbookViewId="0">
      <selection activeCell="L2" sqref="L2"/>
    </sheetView>
  </sheetViews>
  <sheetFormatPr baseColWidth="10" defaultRowHeight="15" x14ac:dyDescent="0.25"/>
  <cols>
    <col min="1" max="1" width="9.28515625" hidden="1" customWidth="1"/>
    <col min="2" max="2" width="13" hidden="1" customWidth="1"/>
    <col min="3" max="3" width="13.28515625" hidden="1" customWidth="1"/>
    <col min="4" max="4" width="32.7109375" hidden="1" customWidth="1"/>
    <col min="5" max="5" width="8.85546875" hidden="1" customWidth="1"/>
    <col min="6" max="6" width="45.7109375" hidden="1" customWidth="1"/>
    <col min="7" max="7" width="9.5703125" hidden="1" customWidth="1"/>
    <col min="8" max="8" width="20" hidden="1" customWidth="1"/>
    <col min="9" max="9" width="16.42578125" hidden="1" customWidth="1"/>
    <col min="10" max="10" width="11.140625" hidden="1" customWidth="1"/>
    <col min="11" max="11" width="38" customWidth="1"/>
    <col min="12" max="12" width="14" customWidth="1"/>
    <col min="13" max="13" width="9.42578125" customWidth="1"/>
    <col min="14" max="14" width="12" customWidth="1"/>
    <col min="15" max="15" width="16.7109375" customWidth="1"/>
    <col min="16" max="16" width="17.28515625" bestFit="1" customWidth="1"/>
  </cols>
  <sheetData>
    <row r="1" spans="1:16" ht="105.75" customHeight="1" x14ac:dyDescent="0.25">
      <c r="A1" s="1" t="s">
        <v>0</v>
      </c>
      <c r="B1" s="1" t="s">
        <v>1</v>
      </c>
      <c r="C1" s="1" t="s">
        <v>2</v>
      </c>
      <c r="D1" s="1" t="s">
        <v>3</v>
      </c>
      <c r="E1" s="1" t="s">
        <v>4</v>
      </c>
      <c r="F1" s="1" t="s">
        <v>5</v>
      </c>
      <c r="G1" s="2" t="s">
        <v>6</v>
      </c>
      <c r="H1" s="2" t="s">
        <v>7</v>
      </c>
      <c r="I1" s="1" t="s">
        <v>8</v>
      </c>
      <c r="J1" s="1" t="s">
        <v>9</v>
      </c>
      <c r="K1" s="3" t="s">
        <v>10</v>
      </c>
      <c r="L1" s="3" t="s">
        <v>11</v>
      </c>
      <c r="M1" s="3" t="s">
        <v>12</v>
      </c>
      <c r="N1" s="3" t="s">
        <v>16</v>
      </c>
      <c r="O1" s="3" t="s">
        <v>13</v>
      </c>
      <c r="P1" s="4" t="s">
        <v>14</v>
      </c>
    </row>
    <row r="2" spans="1:16" ht="105.75" customHeight="1" x14ac:dyDescent="0.25">
      <c r="A2" s="5"/>
      <c r="B2" s="5"/>
      <c r="C2" s="5"/>
      <c r="D2" s="5"/>
      <c r="E2" s="5"/>
      <c r="F2" s="5"/>
      <c r="G2" s="6"/>
      <c r="H2" s="6"/>
      <c r="I2" s="5"/>
      <c r="J2" s="5"/>
      <c r="K2" s="3" t="s">
        <v>15</v>
      </c>
      <c r="L2" s="12">
        <v>100</v>
      </c>
      <c r="M2" s="7">
        <f>ROUNDUP(L2*65/35,0)</f>
        <v>186</v>
      </c>
      <c r="N2" s="7">
        <f>L2+M2</f>
        <v>286</v>
      </c>
      <c r="O2" s="7">
        <f>ROUNDUP(N2/8,0)</f>
        <v>36</v>
      </c>
      <c r="P2" s="8">
        <f>ROUND(O2/18.75,2)</f>
        <v>1.92</v>
      </c>
    </row>
    <row r="3" spans="1:16" ht="81" customHeight="1" x14ac:dyDescent="0.25">
      <c r="K3" s="9" t="s">
        <v>17</v>
      </c>
      <c r="L3" s="10"/>
      <c r="M3" s="10"/>
      <c r="N3" s="10"/>
      <c r="O3" s="10"/>
      <c r="P3" s="11"/>
    </row>
  </sheetData>
  <sheetProtection sheet="1" formatCells="0" selectLockedCells="1"/>
  <mergeCells count="1">
    <mergeCell ref="K3:P3"/>
  </mergeCell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Cálculo duración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2024-03-05T08:00:53Z</dcterms:created>
  <dcterms:modified xsi:type="dcterms:W3CDTF">2024-03-05T13:30:09Z</dcterms:modified>
</cp:coreProperties>
</file>