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jclm.es\PROS\SC\Formacion_y_Cualificaciones\SERVICIO DE FORMACION\PROGRAMACIÓN\PROGRAMACIÓN 2025\DIGITALIZACIÓN\12. JUSTIFICACIÓN\"/>
    </mc:Choice>
  </mc:AlternateContent>
  <xr:revisionPtr revIDLastSave="0" documentId="8_{A44C60F6-E422-4FAF-8780-50BFB1D3CE51}" xr6:coauthVersionLast="36" xr6:coauthVersionMax="36" xr10:uidLastSave="{00000000-0000-0000-0000-000000000000}"/>
  <bookViews>
    <workbookView xWindow="0" yWindow="0" windowWidth="19200" windowHeight="6225" tabRatio="862" firstSheet="1" activeTab="8" xr2:uid="{FB239AE5-9C8A-48EC-8EE0-18A95153F3D1}"/>
  </bookViews>
  <sheets>
    <sheet name="Resumen del proyecto" sheetId="1" r:id="rId1"/>
    <sheet name="Resumen memoria" sheetId="3" r:id="rId2"/>
    <sheet name="Acción formativa 00X-00X (1)" sheetId="6" r:id="rId3"/>
    <sheet name="Desglose Memoria (1)" sheetId="27" r:id="rId4"/>
    <sheet name="Acción formativa 00X-00X (2)" sheetId="37" r:id="rId5"/>
    <sheet name="Desglose Memoria (2)" sheetId="38" r:id="rId6"/>
    <sheet name="Acción formativa 00X-00X (3)" sheetId="39" r:id="rId7"/>
    <sheet name="Desglose Memoria (3)" sheetId="40" r:id="rId8"/>
    <sheet name="Acción formativa 00X-00X (4)" sheetId="41" r:id="rId9"/>
    <sheet name="Desglose Memoria (4)" sheetId="42" r:id="rId10"/>
    <sheet name="Acción formativa 00X-00X (5)" sheetId="43" r:id="rId11"/>
    <sheet name="Desglose Memoria (5)" sheetId="44" r:id="rId12"/>
    <sheet name="Acción formativa 00X-00X (6)" sheetId="45" r:id="rId13"/>
    <sheet name="Desglose Memoria (6)" sheetId="46" r:id="rId14"/>
    <sheet name="Acción formativa 00X-00X (7)" sheetId="47" r:id="rId15"/>
    <sheet name="Desglose Memoria (7)" sheetId="48" r:id="rId16"/>
    <sheet name="Acción formativa 00X-00X (8)" sheetId="49" r:id="rId17"/>
    <sheet name="Desglose Memoria (8)" sheetId="50" r:id="rId18"/>
    <sheet name="Acción formativa 00X-00X (9)" sheetId="51" r:id="rId19"/>
    <sheet name="Desglose Memoria (9)" sheetId="52" r:id="rId20"/>
    <sheet name="Acción formativa 00X-00X (10)" sheetId="53" r:id="rId21"/>
    <sheet name="Desglose Memoria (10)" sheetId="54" r:id="rId22"/>
    <sheet name="Datos" sheetId="17" r:id="rId23"/>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49" i="3" l="1"/>
  <c r="O47" i="3"/>
  <c r="O44" i="3"/>
  <c r="O43" i="3"/>
  <c r="O37" i="3"/>
  <c r="O35" i="3"/>
  <c r="O32" i="3"/>
  <c r="O31" i="3"/>
  <c r="I23" i="1" l="1"/>
  <c r="I22" i="1"/>
  <c r="I21" i="1"/>
  <c r="I20" i="1"/>
  <c r="I19" i="1"/>
  <c r="I18" i="1"/>
  <c r="I17" i="1"/>
  <c r="I16" i="1"/>
  <c r="I15" i="1" l="1"/>
  <c r="L233" i="54"/>
  <c r="L232" i="54"/>
  <c r="L231" i="54"/>
  <c r="L230" i="54"/>
  <c r="L229" i="54"/>
  <c r="L228" i="54"/>
  <c r="L227" i="54"/>
  <c r="L226" i="54"/>
  <c r="L225" i="54"/>
  <c r="L224" i="54"/>
  <c r="L223" i="54"/>
  <c r="L222" i="54"/>
  <c r="L221" i="54"/>
  <c r="L220" i="54"/>
  <c r="L219" i="54"/>
  <c r="L218" i="54"/>
  <c r="L217" i="54"/>
  <c r="L216" i="54"/>
  <c r="L215" i="54"/>
  <c r="L214" i="54"/>
  <c r="L234" i="54" s="1"/>
  <c r="O47" i="53" s="1"/>
  <c r="L208" i="54"/>
  <c r="L207" i="54"/>
  <c r="L206" i="54"/>
  <c r="L205" i="54"/>
  <c r="L204" i="54"/>
  <c r="L203" i="54"/>
  <c r="L202" i="54"/>
  <c r="L201" i="54"/>
  <c r="L200" i="54"/>
  <c r="L199" i="54"/>
  <c r="L198" i="54"/>
  <c r="L197" i="54"/>
  <c r="L196" i="54"/>
  <c r="L195" i="54"/>
  <c r="L194" i="54"/>
  <c r="L193" i="54"/>
  <c r="L192" i="54"/>
  <c r="L191" i="54"/>
  <c r="L190" i="54"/>
  <c r="L189" i="54"/>
  <c r="L209" i="54" s="1"/>
  <c r="O44" i="53" s="1"/>
  <c r="L184" i="54"/>
  <c r="L183" i="54"/>
  <c r="L182" i="54"/>
  <c r="L181" i="54"/>
  <c r="L180" i="54"/>
  <c r="L179" i="54"/>
  <c r="L178" i="54"/>
  <c r="L177" i="54"/>
  <c r="L176" i="54"/>
  <c r="L175" i="54"/>
  <c r="L174" i="54"/>
  <c r="L173" i="54"/>
  <c r="L172" i="54"/>
  <c r="L171" i="54"/>
  <c r="L170" i="54"/>
  <c r="L169" i="54"/>
  <c r="L168" i="54"/>
  <c r="L167" i="54"/>
  <c r="L166" i="54"/>
  <c r="L165" i="54"/>
  <c r="L185" i="54" s="1"/>
  <c r="L160" i="54"/>
  <c r="L159" i="54"/>
  <c r="L158" i="54"/>
  <c r="L157" i="54"/>
  <c r="L156" i="54"/>
  <c r="L155" i="54"/>
  <c r="L154" i="54"/>
  <c r="L153" i="54"/>
  <c r="L152" i="54"/>
  <c r="L151" i="54"/>
  <c r="L150" i="54"/>
  <c r="L149" i="54"/>
  <c r="L148" i="54"/>
  <c r="L147" i="54"/>
  <c r="L146" i="54"/>
  <c r="L145" i="54"/>
  <c r="L144" i="54"/>
  <c r="L143" i="54"/>
  <c r="L142" i="54"/>
  <c r="L141" i="54"/>
  <c r="L161" i="54" s="1"/>
  <c r="O43" i="53" s="1"/>
  <c r="O45" i="53" s="1"/>
  <c r="O49" i="53" s="1"/>
  <c r="L134" i="54"/>
  <c r="L133" i="54"/>
  <c r="L132" i="54"/>
  <c r="L131" i="54"/>
  <c r="L130" i="54"/>
  <c r="L129" i="54"/>
  <c r="L128" i="54"/>
  <c r="L127" i="54"/>
  <c r="L126" i="54"/>
  <c r="L125" i="54"/>
  <c r="L124" i="54"/>
  <c r="L123" i="54"/>
  <c r="L122" i="54"/>
  <c r="L121" i="54"/>
  <c r="L120" i="54"/>
  <c r="L119" i="54"/>
  <c r="L118" i="54"/>
  <c r="L117" i="54"/>
  <c r="L116" i="54"/>
  <c r="L115" i="54"/>
  <c r="L135" i="54" s="1"/>
  <c r="O37" i="53" s="1"/>
  <c r="L110" i="54"/>
  <c r="L109" i="54"/>
  <c r="L108" i="54"/>
  <c r="L107" i="54"/>
  <c r="L106" i="54"/>
  <c r="L105" i="54"/>
  <c r="L104" i="54"/>
  <c r="L103" i="54"/>
  <c r="L102" i="54"/>
  <c r="L101" i="54"/>
  <c r="L100" i="54"/>
  <c r="L99" i="54"/>
  <c r="L98" i="54"/>
  <c r="L97" i="54"/>
  <c r="L96" i="54"/>
  <c r="L95" i="54"/>
  <c r="L94" i="54"/>
  <c r="L93" i="54"/>
  <c r="L92" i="54"/>
  <c r="L91" i="54"/>
  <c r="L111" i="54" s="1"/>
  <c r="O35" i="53" s="1"/>
  <c r="L85" i="54"/>
  <c r="L84" i="54"/>
  <c r="L83" i="54"/>
  <c r="L82" i="54"/>
  <c r="L81" i="54"/>
  <c r="L80" i="54"/>
  <c r="L79" i="54"/>
  <c r="L78" i="54"/>
  <c r="L77" i="54"/>
  <c r="L76" i="54"/>
  <c r="L75" i="54"/>
  <c r="L74" i="54"/>
  <c r="L73" i="54"/>
  <c r="L72" i="54"/>
  <c r="L71" i="54"/>
  <c r="L70" i="54"/>
  <c r="L69" i="54"/>
  <c r="L68" i="54"/>
  <c r="L67" i="54"/>
  <c r="L66" i="54"/>
  <c r="L86" i="54" s="1"/>
  <c r="O32" i="53" s="1"/>
  <c r="L61" i="54"/>
  <c r="L60" i="54"/>
  <c r="L59" i="54"/>
  <c r="L58" i="54"/>
  <c r="L57" i="54"/>
  <c r="L56" i="54"/>
  <c r="L55" i="54"/>
  <c r="L54" i="54"/>
  <c r="L53" i="54"/>
  <c r="L52" i="54"/>
  <c r="L51" i="54"/>
  <c r="L50" i="54"/>
  <c r="L49" i="54"/>
  <c r="L48" i="54"/>
  <c r="L47" i="54"/>
  <c r="L46" i="54"/>
  <c r="L45" i="54"/>
  <c r="L44" i="54"/>
  <c r="L43" i="54"/>
  <c r="L42" i="54"/>
  <c r="L62" i="54" s="1"/>
  <c r="L37" i="54"/>
  <c r="L36" i="54"/>
  <c r="L35" i="54"/>
  <c r="L34" i="54"/>
  <c r="L33" i="54"/>
  <c r="L32" i="54"/>
  <c r="L31" i="54"/>
  <c r="L30" i="54"/>
  <c r="L29" i="54"/>
  <c r="L28" i="54"/>
  <c r="L27" i="54"/>
  <c r="L26" i="54"/>
  <c r="L25" i="54"/>
  <c r="L24" i="54"/>
  <c r="L23" i="54"/>
  <c r="L22" i="54"/>
  <c r="L21" i="54"/>
  <c r="L20" i="54"/>
  <c r="L19" i="54"/>
  <c r="L18" i="54"/>
  <c r="L38" i="54" s="1"/>
  <c r="L233" i="52"/>
  <c r="L232" i="52"/>
  <c r="L231" i="52"/>
  <c r="L230" i="52"/>
  <c r="L229" i="52"/>
  <c r="L228" i="52"/>
  <c r="L227" i="52"/>
  <c r="L226" i="52"/>
  <c r="L225" i="52"/>
  <c r="L224" i="52"/>
  <c r="L223" i="52"/>
  <c r="L222" i="52"/>
  <c r="L221" i="52"/>
  <c r="L220" i="52"/>
  <c r="L219" i="52"/>
  <c r="L218" i="52"/>
  <c r="L217" i="52"/>
  <c r="L216" i="52"/>
  <c r="L215" i="52"/>
  <c r="L214" i="52"/>
  <c r="L234" i="52" s="1"/>
  <c r="O47" i="51" s="1"/>
  <c r="L208" i="52"/>
  <c r="L207" i="52"/>
  <c r="L206" i="52"/>
  <c r="L205" i="52"/>
  <c r="L204" i="52"/>
  <c r="L203" i="52"/>
  <c r="L202" i="52"/>
  <c r="L201" i="52"/>
  <c r="L200" i="52"/>
  <c r="L199" i="52"/>
  <c r="L198" i="52"/>
  <c r="L197" i="52"/>
  <c r="L196" i="52"/>
  <c r="L195" i="52"/>
  <c r="L194" i="52"/>
  <c r="L193" i="52"/>
  <c r="L192" i="52"/>
  <c r="L191" i="52"/>
  <c r="L209" i="52" s="1"/>
  <c r="O44" i="51" s="1"/>
  <c r="L190" i="52"/>
  <c r="L189" i="52"/>
  <c r="L184" i="52"/>
  <c r="L183" i="52"/>
  <c r="L182" i="52"/>
  <c r="L181" i="52"/>
  <c r="L180" i="52"/>
  <c r="L179" i="52"/>
  <c r="L178" i="52"/>
  <c r="L177" i="52"/>
  <c r="L176" i="52"/>
  <c r="L175" i="52"/>
  <c r="L174" i="52"/>
  <c r="L173" i="52"/>
  <c r="L172" i="52"/>
  <c r="L171" i="52"/>
  <c r="L170" i="52"/>
  <c r="L169" i="52"/>
  <c r="L168" i="52"/>
  <c r="L167" i="52"/>
  <c r="L166" i="52"/>
  <c r="L165" i="52"/>
  <c r="L185" i="52" s="1"/>
  <c r="L160" i="52"/>
  <c r="L159" i="52"/>
  <c r="L158" i="52"/>
  <c r="L157" i="52"/>
  <c r="L156" i="52"/>
  <c r="L155" i="52"/>
  <c r="L154" i="52"/>
  <c r="L153" i="52"/>
  <c r="L152" i="52"/>
  <c r="L151" i="52"/>
  <c r="L150" i="52"/>
  <c r="L149" i="52"/>
  <c r="L148" i="52"/>
  <c r="L147" i="52"/>
  <c r="L146" i="52"/>
  <c r="L145" i="52"/>
  <c r="L144" i="52"/>
  <c r="L143" i="52"/>
  <c r="L161" i="52" s="1"/>
  <c r="O43" i="51" s="1"/>
  <c r="O45" i="51" s="1"/>
  <c r="O49" i="51" s="1"/>
  <c r="L142" i="52"/>
  <c r="L141" i="52"/>
  <c r="L134" i="52"/>
  <c r="L133" i="52"/>
  <c r="L132" i="52"/>
  <c r="L131" i="52"/>
  <c r="L130" i="52"/>
  <c r="L129" i="52"/>
  <c r="L128" i="52"/>
  <c r="L127" i="52"/>
  <c r="L126" i="52"/>
  <c r="L125" i="52"/>
  <c r="L124" i="52"/>
  <c r="L123" i="52"/>
  <c r="L122" i="52"/>
  <c r="L121" i="52"/>
  <c r="L120" i="52"/>
  <c r="L119" i="52"/>
  <c r="L118" i="52"/>
  <c r="L117" i="52"/>
  <c r="L116" i="52"/>
  <c r="L115" i="52"/>
  <c r="L135" i="52" s="1"/>
  <c r="O37" i="51" s="1"/>
  <c r="L110" i="52"/>
  <c r="L109" i="52"/>
  <c r="L108" i="52"/>
  <c r="L107" i="52"/>
  <c r="L106" i="52"/>
  <c r="L105" i="52"/>
  <c r="L104" i="52"/>
  <c r="L103" i="52"/>
  <c r="L102" i="52"/>
  <c r="L101" i="52"/>
  <c r="L100" i="52"/>
  <c r="L99" i="52"/>
  <c r="L98" i="52"/>
  <c r="L97" i="52"/>
  <c r="L96" i="52"/>
  <c r="L95" i="52"/>
  <c r="L94" i="52"/>
  <c r="L93" i="52"/>
  <c r="L111" i="52" s="1"/>
  <c r="O35" i="51" s="1"/>
  <c r="L92" i="52"/>
  <c r="L91" i="52"/>
  <c r="L85" i="52"/>
  <c r="L84" i="52"/>
  <c r="L83" i="52"/>
  <c r="L82" i="52"/>
  <c r="L81" i="52"/>
  <c r="L80" i="52"/>
  <c r="L79" i="52"/>
  <c r="L78" i="52"/>
  <c r="L77" i="52"/>
  <c r="L76" i="52"/>
  <c r="L75" i="52"/>
  <c r="L74" i="52"/>
  <c r="L73" i="52"/>
  <c r="L72" i="52"/>
  <c r="L71" i="52"/>
  <c r="L70" i="52"/>
  <c r="L69" i="52"/>
  <c r="L68" i="52"/>
  <c r="L67" i="52"/>
  <c r="L66" i="52"/>
  <c r="L86" i="52" s="1"/>
  <c r="O32" i="51" s="1"/>
  <c r="L61" i="52"/>
  <c r="L60" i="52"/>
  <c r="L59" i="52"/>
  <c r="L58" i="52"/>
  <c r="L57" i="52"/>
  <c r="L56" i="52"/>
  <c r="L55" i="52"/>
  <c r="L54" i="52"/>
  <c r="L53" i="52"/>
  <c r="L52" i="52"/>
  <c r="L51" i="52"/>
  <c r="L50" i="52"/>
  <c r="L49" i="52"/>
  <c r="L48" i="52"/>
  <c r="L47" i="52"/>
  <c r="L46" i="52"/>
  <c r="L45" i="52"/>
  <c r="L44" i="52"/>
  <c r="L62" i="52" s="1"/>
  <c r="L43" i="52"/>
  <c r="L42" i="52"/>
  <c r="L37" i="52"/>
  <c r="L36" i="52"/>
  <c r="L35" i="52"/>
  <c r="L34" i="52"/>
  <c r="L33" i="52"/>
  <c r="L32" i="52"/>
  <c r="L31" i="52"/>
  <c r="L30" i="52"/>
  <c r="L29" i="52"/>
  <c r="L28" i="52"/>
  <c r="L27" i="52"/>
  <c r="L26" i="52"/>
  <c r="L25" i="52"/>
  <c r="L24" i="52"/>
  <c r="L23" i="52"/>
  <c r="L22" i="52"/>
  <c r="L21" i="52"/>
  <c r="L20" i="52"/>
  <c r="L19" i="52"/>
  <c r="L18" i="52"/>
  <c r="L38" i="52" s="1"/>
  <c r="O31" i="51" s="1"/>
  <c r="O33" i="51" s="1"/>
  <c r="O39" i="51" s="1"/>
  <c r="O51" i="51" s="1"/>
  <c r="O53" i="51" s="1"/>
  <c r="L233" i="50"/>
  <c r="L232" i="50"/>
  <c r="L231" i="50"/>
  <c r="L230" i="50"/>
  <c r="L229" i="50"/>
  <c r="L228" i="50"/>
  <c r="L227" i="50"/>
  <c r="L226" i="50"/>
  <c r="L225" i="50"/>
  <c r="L224" i="50"/>
  <c r="L223" i="50"/>
  <c r="L222" i="50"/>
  <c r="L221" i="50"/>
  <c r="L220" i="50"/>
  <c r="L219" i="50"/>
  <c r="L218" i="50"/>
  <c r="L217" i="50"/>
  <c r="L216" i="50"/>
  <c r="L215" i="50"/>
  <c r="L214" i="50"/>
  <c r="L234" i="50" s="1"/>
  <c r="O47" i="49" s="1"/>
  <c r="L208" i="50"/>
  <c r="L207" i="50"/>
  <c r="L206" i="50"/>
  <c r="L205" i="50"/>
  <c r="L204" i="50"/>
  <c r="L203" i="50"/>
  <c r="L202" i="50"/>
  <c r="L201" i="50"/>
  <c r="L200" i="50"/>
  <c r="L199" i="50"/>
  <c r="L198" i="50"/>
  <c r="L197" i="50"/>
  <c r="L196" i="50"/>
  <c r="L195" i="50"/>
  <c r="L194" i="50"/>
  <c r="L193" i="50"/>
  <c r="L192" i="50"/>
  <c r="L191" i="50"/>
  <c r="L209" i="50" s="1"/>
  <c r="O44" i="49" s="1"/>
  <c r="L190" i="50"/>
  <c r="L189" i="50"/>
  <c r="L184" i="50"/>
  <c r="L183" i="50"/>
  <c r="L182" i="50"/>
  <c r="L181" i="50"/>
  <c r="L180" i="50"/>
  <c r="L179" i="50"/>
  <c r="L178" i="50"/>
  <c r="L177" i="50"/>
  <c r="L176" i="50"/>
  <c r="L175" i="50"/>
  <c r="L174" i="50"/>
  <c r="L173" i="50"/>
  <c r="L172" i="50"/>
  <c r="L171" i="50"/>
  <c r="L170" i="50"/>
  <c r="L169" i="50"/>
  <c r="L168" i="50"/>
  <c r="L167" i="50"/>
  <c r="L166" i="50"/>
  <c r="L165" i="50"/>
  <c r="L185" i="50" s="1"/>
  <c r="L160" i="50"/>
  <c r="L159" i="50"/>
  <c r="L158" i="50"/>
  <c r="L157" i="50"/>
  <c r="L156" i="50"/>
  <c r="L155" i="50"/>
  <c r="L154" i="50"/>
  <c r="L153" i="50"/>
  <c r="L152" i="50"/>
  <c r="L151" i="50"/>
  <c r="L150" i="50"/>
  <c r="L149" i="50"/>
  <c r="L148" i="50"/>
  <c r="L147" i="50"/>
  <c r="L146" i="50"/>
  <c r="L145" i="50"/>
  <c r="L144" i="50"/>
  <c r="L143" i="50"/>
  <c r="L161" i="50" s="1"/>
  <c r="O43" i="49" s="1"/>
  <c r="O45" i="49" s="1"/>
  <c r="O49" i="49" s="1"/>
  <c r="L142" i="50"/>
  <c r="L141" i="50"/>
  <c r="L134" i="50"/>
  <c r="L133" i="50"/>
  <c r="L132" i="50"/>
  <c r="L131" i="50"/>
  <c r="L130" i="50"/>
  <c r="L129" i="50"/>
  <c r="L128" i="50"/>
  <c r="L127" i="50"/>
  <c r="L126" i="50"/>
  <c r="L125" i="50"/>
  <c r="L124" i="50"/>
  <c r="L123" i="50"/>
  <c r="L122" i="50"/>
  <c r="L121" i="50"/>
  <c r="L120" i="50"/>
  <c r="L119" i="50"/>
  <c r="L118" i="50"/>
  <c r="L117" i="50"/>
  <c r="L116" i="50"/>
  <c r="L115" i="50"/>
  <c r="L135" i="50" s="1"/>
  <c r="O37" i="49" s="1"/>
  <c r="L110" i="50"/>
  <c r="L109" i="50"/>
  <c r="L108" i="50"/>
  <c r="L107" i="50"/>
  <c r="L106" i="50"/>
  <c r="L105" i="50"/>
  <c r="L104" i="50"/>
  <c r="L103" i="50"/>
  <c r="L102" i="50"/>
  <c r="L101" i="50"/>
  <c r="L100" i="50"/>
  <c r="L99" i="50"/>
  <c r="L98" i="50"/>
  <c r="L97" i="50"/>
  <c r="L96" i="50"/>
  <c r="L95" i="50"/>
  <c r="L94" i="50"/>
  <c r="L93" i="50"/>
  <c r="L111" i="50" s="1"/>
  <c r="O35" i="49" s="1"/>
  <c r="L92" i="50"/>
  <c r="L91" i="50"/>
  <c r="L85" i="50"/>
  <c r="L84" i="50"/>
  <c r="L83" i="50"/>
  <c r="L82" i="50"/>
  <c r="L81" i="50"/>
  <c r="L80" i="50"/>
  <c r="L79" i="50"/>
  <c r="L78" i="50"/>
  <c r="L77" i="50"/>
  <c r="L76" i="50"/>
  <c r="L75" i="50"/>
  <c r="L74" i="50"/>
  <c r="L73" i="50"/>
  <c r="L72" i="50"/>
  <c r="L71" i="50"/>
  <c r="L70" i="50"/>
  <c r="L69" i="50"/>
  <c r="L68" i="50"/>
  <c r="L67" i="50"/>
  <c r="L66" i="50"/>
  <c r="L86" i="50" s="1"/>
  <c r="O32" i="49" s="1"/>
  <c r="L61" i="50"/>
  <c r="L60" i="50"/>
  <c r="L59" i="50"/>
  <c r="L58" i="50"/>
  <c r="L57" i="50"/>
  <c r="L56" i="50"/>
  <c r="L55" i="50"/>
  <c r="L54" i="50"/>
  <c r="L53" i="50"/>
  <c r="L52" i="50"/>
  <c r="L51" i="50"/>
  <c r="L50" i="50"/>
  <c r="L49" i="50"/>
  <c r="L48" i="50"/>
  <c r="L47" i="50"/>
  <c r="L46" i="50"/>
  <c r="L45" i="50"/>
  <c r="L44" i="50"/>
  <c r="L62" i="50" s="1"/>
  <c r="L43" i="50"/>
  <c r="L42" i="50"/>
  <c r="L37" i="50"/>
  <c r="L36" i="50"/>
  <c r="L35" i="50"/>
  <c r="L34" i="50"/>
  <c r="L33" i="50"/>
  <c r="L32" i="50"/>
  <c r="L31" i="50"/>
  <c r="L30" i="50"/>
  <c r="L29" i="50"/>
  <c r="L28" i="50"/>
  <c r="L27" i="50"/>
  <c r="L26" i="50"/>
  <c r="L25" i="50"/>
  <c r="L24" i="50"/>
  <c r="L23" i="50"/>
  <c r="L22" i="50"/>
  <c r="L21" i="50"/>
  <c r="L20" i="50"/>
  <c r="L19" i="50"/>
  <c r="L18" i="50"/>
  <c r="L38" i="50" s="1"/>
  <c r="O31" i="49" s="1"/>
  <c r="O33" i="49" s="1"/>
  <c r="O39" i="49" s="1"/>
  <c r="O51" i="49" s="1"/>
  <c r="O53" i="49" s="1"/>
  <c r="L233" i="48"/>
  <c r="L232" i="48"/>
  <c r="L231" i="48"/>
  <c r="L230" i="48"/>
  <c r="L229" i="48"/>
  <c r="L228" i="48"/>
  <c r="L227" i="48"/>
  <c r="L226" i="48"/>
  <c r="L225" i="48"/>
  <c r="L224" i="48"/>
  <c r="L223" i="48"/>
  <c r="L222" i="48"/>
  <c r="L221" i="48"/>
  <c r="L220" i="48"/>
  <c r="L219" i="48"/>
  <c r="L218" i="48"/>
  <c r="L217" i="48"/>
  <c r="L216" i="48"/>
  <c r="L234" i="48" s="1"/>
  <c r="O47" i="47" s="1"/>
  <c r="L215" i="48"/>
  <c r="L214" i="48"/>
  <c r="L208" i="48"/>
  <c r="L207" i="48"/>
  <c r="L206" i="48"/>
  <c r="L205" i="48"/>
  <c r="L204" i="48"/>
  <c r="L203" i="48"/>
  <c r="L202" i="48"/>
  <c r="L201" i="48"/>
  <c r="L200" i="48"/>
  <c r="L199" i="48"/>
  <c r="L198" i="48"/>
  <c r="L197" i="48"/>
  <c r="L196" i="48"/>
  <c r="L195" i="48"/>
  <c r="L194" i="48"/>
  <c r="L193" i="48"/>
  <c r="L192" i="48"/>
  <c r="L191" i="48"/>
  <c r="L190" i="48"/>
  <c r="L189" i="48"/>
  <c r="L209" i="48" s="1"/>
  <c r="O44" i="47" s="1"/>
  <c r="L184" i="48"/>
  <c r="L183" i="48"/>
  <c r="L182" i="48"/>
  <c r="L181" i="48"/>
  <c r="L180" i="48"/>
  <c r="L179" i="48"/>
  <c r="L178" i="48"/>
  <c r="L177" i="48"/>
  <c r="L176" i="48"/>
  <c r="L175" i="48"/>
  <c r="L174" i="48"/>
  <c r="L173" i="48"/>
  <c r="L172" i="48"/>
  <c r="L171" i="48"/>
  <c r="L170" i="48"/>
  <c r="L169" i="48"/>
  <c r="L168" i="48"/>
  <c r="L167" i="48"/>
  <c r="L185" i="48" s="1"/>
  <c r="L166" i="48"/>
  <c r="L165" i="48"/>
  <c r="L160" i="48"/>
  <c r="L159" i="48"/>
  <c r="L158" i="48"/>
  <c r="L157" i="48"/>
  <c r="L156" i="48"/>
  <c r="L155" i="48"/>
  <c r="L154" i="48"/>
  <c r="L153" i="48"/>
  <c r="L152" i="48"/>
  <c r="L151" i="48"/>
  <c r="L150" i="48"/>
  <c r="L149" i="48"/>
  <c r="L148" i="48"/>
  <c r="L147" i="48"/>
  <c r="L146" i="48"/>
  <c r="L145" i="48"/>
  <c r="L144" i="48"/>
  <c r="L143" i="48"/>
  <c r="L142" i="48"/>
  <c r="L141" i="48"/>
  <c r="L161" i="48" s="1"/>
  <c r="O43" i="47" s="1"/>
  <c r="O45" i="47" s="1"/>
  <c r="L134" i="48"/>
  <c r="L133" i="48"/>
  <c r="L132" i="48"/>
  <c r="L131" i="48"/>
  <c r="L130" i="48"/>
  <c r="L129" i="48"/>
  <c r="L128" i="48"/>
  <c r="L127" i="48"/>
  <c r="L126" i="48"/>
  <c r="L125" i="48"/>
  <c r="L124" i="48"/>
  <c r="L123" i="48"/>
  <c r="L122" i="48"/>
  <c r="L121" i="48"/>
  <c r="L120" i="48"/>
  <c r="L119" i="48"/>
  <c r="L118" i="48"/>
  <c r="L117" i="48"/>
  <c r="L135" i="48" s="1"/>
  <c r="O37" i="47" s="1"/>
  <c r="L116" i="48"/>
  <c r="L115" i="48"/>
  <c r="L110" i="48"/>
  <c r="L109" i="48"/>
  <c r="L108" i="48"/>
  <c r="L107" i="48"/>
  <c r="L106" i="48"/>
  <c r="L105" i="48"/>
  <c r="L104" i="48"/>
  <c r="L103" i="48"/>
  <c r="L102" i="48"/>
  <c r="L101" i="48"/>
  <c r="L100" i="48"/>
  <c r="L99" i="48"/>
  <c r="L98" i="48"/>
  <c r="L97" i="48"/>
  <c r="L96" i="48"/>
  <c r="L95" i="48"/>
  <c r="L94" i="48"/>
  <c r="L93" i="48"/>
  <c r="L92" i="48"/>
  <c r="L91" i="48"/>
  <c r="L111" i="48" s="1"/>
  <c r="O35" i="47" s="1"/>
  <c r="L85" i="48"/>
  <c r="L84" i="48"/>
  <c r="L83" i="48"/>
  <c r="L82" i="48"/>
  <c r="L81" i="48"/>
  <c r="L80" i="48"/>
  <c r="L79" i="48"/>
  <c r="L78" i="48"/>
  <c r="L77" i="48"/>
  <c r="L76" i="48"/>
  <c r="L75" i="48"/>
  <c r="L74" i="48"/>
  <c r="L73" i="48"/>
  <c r="L72" i="48"/>
  <c r="L71" i="48"/>
  <c r="L70" i="48"/>
  <c r="L69" i="48"/>
  <c r="L68" i="48"/>
  <c r="L86" i="48" s="1"/>
  <c r="O32" i="47" s="1"/>
  <c r="L67" i="48"/>
  <c r="L66" i="48"/>
  <c r="L61" i="48"/>
  <c r="L60" i="48"/>
  <c r="L59" i="48"/>
  <c r="L58" i="48"/>
  <c r="L57" i="48"/>
  <c r="L56" i="48"/>
  <c r="L55" i="48"/>
  <c r="L54" i="48"/>
  <c r="L53" i="48"/>
  <c r="L52" i="48"/>
  <c r="L51" i="48"/>
  <c r="L50" i="48"/>
  <c r="L49" i="48"/>
  <c r="L48" i="48"/>
  <c r="L47" i="48"/>
  <c r="L46" i="48"/>
  <c r="L45" i="48"/>
  <c r="L44" i="48"/>
  <c r="L43" i="48"/>
  <c r="L42" i="48"/>
  <c r="L62" i="48" s="1"/>
  <c r="L37" i="48"/>
  <c r="L36" i="48"/>
  <c r="L35" i="48"/>
  <c r="L34" i="48"/>
  <c r="L33" i="48"/>
  <c r="L32" i="48"/>
  <c r="L31" i="48"/>
  <c r="L30" i="48"/>
  <c r="L29" i="48"/>
  <c r="L28" i="48"/>
  <c r="L27" i="48"/>
  <c r="L26" i="48"/>
  <c r="L25" i="48"/>
  <c r="L24" i="48"/>
  <c r="L23" i="48"/>
  <c r="L22" i="48"/>
  <c r="L21" i="48"/>
  <c r="L20" i="48"/>
  <c r="L38" i="48" s="1"/>
  <c r="O31" i="47" s="1"/>
  <c r="L19" i="48"/>
  <c r="L18" i="48"/>
  <c r="L233" i="46"/>
  <c r="L232" i="46"/>
  <c r="L231" i="46"/>
  <c r="L230" i="46"/>
  <c r="L229" i="46"/>
  <c r="L228" i="46"/>
  <c r="L227" i="46"/>
  <c r="L226" i="46"/>
  <c r="L225" i="46"/>
  <c r="L224" i="46"/>
  <c r="L223" i="46"/>
  <c r="L222" i="46"/>
  <c r="L221" i="46"/>
  <c r="L220" i="46"/>
  <c r="L219" i="46"/>
  <c r="L218" i="46"/>
  <c r="L217" i="46"/>
  <c r="L216" i="46"/>
  <c r="L215" i="46"/>
  <c r="L214" i="46"/>
  <c r="L234" i="46" s="1"/>
  <c r="O47" i="45" s="1"/>
  <c r="L208" i="46"/>
  <c r="L207" i="46"/>
  <c r="L206" i="46"/>
  <c r="L205" i="46"/>
  <c r="L204" i="46"/>
  <c r="L203" i="46"/>
  <c r="L202" i="46"/>
  <c r="L201" i="46"/>
  <c r="L200" i="46"/>
  <c r="L199" i="46"/>
  <c r="L198" i="46"/>
  <c r="L197" i="46"/>
  <c r="L196" i="46"/>
  <c r="L195" i="46"/>
  <c r="L194" i="46"/>
  <c r="L193" i="46"/>
  <c r="L192" i="46"/>
  <c r="L191" i="46"/>
  <c r="L190" i="46"/>
  <c r="L189" i="46"/>
  <c r="L209" i="46" s="1"/>
  <c r="O44" i="45" s="1"/>
  <c r="L184" i="46"/>
  <c r="L183" i="46"/>
  <c r="L182" i="46"/>
  <c r="L181" i="46"/>
  <c r="L180" i="46"/>
  <c r="L179" i="46"/>
  <c r="L178" i="46"/>
  <c r="L177" i="46"/>
  <c r="L176" i="46"/>
  <c r="L175" i="46"/>
  <c r="L174" i="46"/>
  <c r="L173" i="46"/>
  <c r="L172" i="46"/>
  <c r="L171" i="46"/>
  <c r="L170" i="46"/>
  <c r="L169" i="46"/>
  <c r="L168" i="46"/>
  <c r="L167" i="46"/>
  <c r="L166" i="46"/>
  <c r="L165" i="46"/>
  <c r="L185" i="46" s="1"/>
  <c r="L160" i="46"/>
  <c r="L159" i="46"/>
  <c r="L158" i="46"/>
  <c r="L157" i="46"/>
  <c r="L156" i="46"/>
  <c r="L155" i="46"/>
  <c r="L154" i="46"/>
  <c r="L153" i="46"/>
  <c r="L152" i="46"/>
  <c r="L151" i="46"/>
  <c r="L150" i="46"/>
  <c r="L149" i="46"/>
  <c r="L148" i="46"/>
  <c r="L147" i="46"/>
  <c r="L146" i="46"/>
  <c r="L145" i="46"/>
  <c r="L144" i="46"/>
  <c r="L143" i="46"/>
  <c r="L142" i="46"/>
  <c r="L141" i="46"/>
  <c r="L161" i="46" s="1"/>
  <c r="L134" i="46"/>
  <c r="L133" i="46"/>
  <c r="L132" i="46"/>
  <c r="L131" i="46"/>
  <c r="L130" i="46"/>
  <c r="L129" i="46"/>
  <c r="L128" i="46"/>
  <c r="L127" i="46"/>
  <c r="L126" i="46"/>
  <c r="L125" i="46"/>
  <c r="L124" i="46"/>
  <c r="L123" i="46"/>
  <c r="L122" i="46"/>
  <c r="L121" i="46"/>
  <c r="L120" i="46"/>
  <c r="L119" i="46"/>
  <c r="L118" i="46"/>
  <c r="L117" i="46"/>
  <c r="L116" i="46"/>
  <c r="L115" i="46"/>
  <c r="L135" i="46" s="1"/>
  <c r="O37" i="45" s="1"/>
  <c r="L110" i="46"/>
  <c r="L109" i="46"/>
  <c r="L108" i="46"/>
  <c r="L107" i="46"/>
  <c r="L106" i="46"/>
  <c r="L105" i="46"/>
  <c r="L104" i="46"/>
  <c r="L103" i="46"/>
  <c r="L102" i="46"/>
  <c r="L101" i="46"/>
  <c r="L100" i="46"/>
  <c r="L99" i="46"/>
  <c r="L98" i="46"/>
  <c r="L97" i="46"/>
  <c r="L96" i="46"/>
  <c r="L95" i="46"/>
  <c r="L94" i="46"/>
  <c r="L93" i="46"/>
  <c r="L92" i="46"/>
  <c r="L91" i="46"/>
  <c r="L111" i="46" s="1"/>
  <c r="O35" i="45" s="1"/>
  <c r="L85" i="46"/>
  <c r="L84" i="46"/>
  <c r="L83" i="46"/>
  <c r="L82" i="46"/>
  <c r="L81" i="46"/>
  <c r="L80" i="46"/>
  <c r="L79" i="46"/>
  <c r="L78" i="46"/>
  <c r="L77" i="46"/>
  <c r="L76" i="46"/>
  <c r="L75" i="46"/>
  <c r="L74" i="46"/>
  <c r="L73" i="46"/>
  <c r="L72" i="46"/>
  <c r="L71" i="46"/>
  <c r="L70" i="46"/>
  <c r="L69" i="46"/>
  <c r="L68" i="46"/>
  <c r="L67" i="46"/>
  <c r="L66" i="46"/>
  <c r="L86" i="46" s="1"/>
  <c r="O32" i="45" s="1"/>
  <c r="L61" i="46"/>
  <c r="L60" i="46"/>
  <c r="L59" i="46"/>
  <c r="L58" i="46"/>
  <c r="L57" i="46"/>
  <c r="L56" i="46"/>
  <c r="L55" i="46"/>
  <c r="L54" i="46"/>
  <c r="L53" i="46"/>
  <c r="L52" i="46"/>
  <c r="L51" i="46"/>
  <c r="L50" i="46"/>
  <c r="L49" i="46"/>
  <c r="L48" i="46"/>
  <c r="L47" i="46"/>
  <c r="L46" i="46"/>
  <c r="L45" i="46"/>
  <c r="L44" i="46"/>
  <c r="L43" i="46"/>
  <c r="L42" i="46"/>
  <c r="L62" i="46" s="1"/>
  <c r="L37" i="46"/>
  <c r="L36" i="46"/>
  <c r="L35" i="46"/>
  <c r="L34" i="46"/>
  <c r="L33" i="46"/>
  <c r="L32" i="46"/>
  <c r="L31" i="46"/>
  <c r="L30" i="46"/>
  <c r="L29" i="46"/>
  <c r="L28" i="46"/>
  <c r="L27" i="46"/>
  <c r="L26" i="46"/>
  <c r="L25" i="46"/>
  <c r="L24" i="46"/>
  <c r="L23" i="46"/>
  <c r="L22" i="46"/>
  <c r="L21" i="46"/>
  <c r="L20" i="46"/>
  <c r="L19" i="46"/>
  <c r="L18" i="46"/>
  <c r="L38" i="46" s="1"/>
  <c r="O31" i="45" s="1"/>
  <c r="O33" i="45" s="1"/>
  <c r="O39" i="45" s="1"/>
  <c r="L233" i="44"/>
  <c r="L232" i="44"/>
  <c r="L231" i="44"/>
  <c r="L230" i="44"/>
  <c r="L229" i="44"/>
  <c r="L228" i="44"/>
  <c r="L227" i="44"/>
  <c r="L226" i="44"/>
  <c r="L225" i="44"/>
  <c r="L224" i="44"/>
  <c r="L223" i="44"/>
  <c r="L222" i="44"/>
  <c r="L221" i="44"/>
  <c r="L220" i="44"/>
  <c r="L219" i="44"/>
  <c r="L218" i="44"/>
  <c r="L217" i="44"/>
  <c r="L216" i="44"/>
  <c r="L215" i="44"/>
  <c r="L214" i="44"/>
  <c r="L234" i="44" s="1"/>
  <c r="O47" i="43" s="1"/>
  <c r="L208" i="44"/>
  <c r="L207" i="44"/>
  <c r="L206" i="44"/>
  <c r="L205" i="44"/>
  <c r="L204" i="44"/>
  <c r="L203" i="44"/>
  <c r="L202" i="44"/>
  <c r="L201" i="44"/>
  <c r="L200" i="44"/>
  <c r="L199" i="44"/>
  <c r="L198" i="44"/>
  <c r="L197" i="44"/>
  <c r="L196" i="44"/>
  <c r="L195" i="44"/>
  <c r="L194" i="44"/>
  <c r="L193" i="44"/>
  <c r="L192" i="44"/>
  <c r="L191" i="44"/>
  <c r="L209" i="44" s="1"/>
  <c r="O44" i="43" s="1"/>
  <c r="L190" i="44"/>
  <c r="L189" i="44"/>
  <c r="L184" i="44"/>
  <c r="L183" i="44"/>
  <c r="L182" i="44"/>
  <c r="L181" i="44"/>
  <c r="L180" i="44"/>
  <c r="L179" i="44"/>
  <c r="L178" i="44"/>
  <c r="L177" i="44"/>
  <c r="L176" i="44"/>
  <c r="L175" i="44"/>
  <c r="L174" i="44"/>
  <c r="L173" i="44"/>
  <c r="L172" i="44"/>
  <c r="L171" i="44"/>
  <c r="L170" i="44"/>
  <c r="L169" i="44"/>
  <c r="L168" i="44"/>
  <c r="L167" i="44"/>
  <c r="L166" i="44"/>
  <c r="L165" i="44"/>
  <c r="L185" i="44" s="1"/>
  <c r="L160" i="44"/>
  <c r="L159" i="44"/>
  <c r="L158" i="44"/>
  <c r="L157" i="44"/>
  <c r="L156" i="44"/>
  <c r="L155" i="44"/>
  <c r="L154" i="44"/>
  <c r="L153" i="44"/>
  <c r="L152" i="44"/>
  <c r="L151" i="44"/>
  <c r="L150" i="44"/>
  <c r="L149" i="44"/>
  <c r="L148" i="44"/>
  <c r="L147" i="44"/>
  <c r="L146" i="44"/>
  <c r="L145" i="44"/>
  <c r="L144" i="44"/>
  <c r="L143" i="44"/>
  <c r="L161" i="44" s="1"/>
  <c r="O43" i="43" s="1"/>
  <c r="O45" i="43" s="1"/>
  <c r="O49" i="43" s="1"/>
  <c r="L142" i="44"/>
  <c r="L141" i="44"/>
  <c r="L134" i="44"/>
  <c r="L133" i="44"/>
  <c r="L132" i="44"/>
  <c r="L131" i="44"/>
  <c r="L130" i="44"/>
  <c r="L129" i="44"/>
  <c r="L128" i="44"/>
  <c r="L127" i="44"/>
  <c r="L126" i="44"/>
  <c r="L125" i="44"/>
  <c r="L124" i="44"/>
  <c r="L123" i="44"/>
  <c r="L122" i="44"/>
  <c r="L121" i="44"/>
  <c r="L120" i="44"/>
  <c r="L119" i="44"/>
  <c r="L118" i="44"/>
  <c r="L117" i="44"/>
  <c r="L116" i="44"/>
  <c r="L115" i="44"/>
  <c r="L135" i="44" s="1"/>
  <c r="O37" i="43" s="1"/>
  <c r="L110" i="44"/>
  <c r="L109" i="44"/>
  <c r="L108" i="44"/>
  <c r="L107" i="44"/>
  <c r="L106" i="44"/>
  <c r="L105" i="44"/>
  <c r="L104" i="44"/>
  <c r="L103" i="44"/>
  <c r="L102" i="44"/>
  <c r="L101" i="44"/>
  <c r="L100" i="44"/>
  <c r="L99" i="44"/>
  <c r="L98" i="44"/>
  <c r="L97" i="44"/>
  <c r="L96" i="44"/>
  <c r="L95" i="44"/>
  <c r="L94" i="44"/>
  <c r="L93" i="44"/>
  <c r="L111" i="44" s="1"/>
  <c r="O35" i="43" s="1"/>
  <c r="L92" i="44"/>
  <c r="L91" i="44"/>
  <c r="L85" i="44"/>
  <c r="L84" i="44"/>
  <c r="L83" i="44"/>
  <c r="L82" i="44"/>
  <c r="L81" i="44"/>
  <c r="L80" i="44"/>
  <c r="L79" i="44"/>
  <c r="L78" i="44"/>
  <c r="L77" i="44"/>
  <c r="L76" i="44"/>
  <c r="L75" i="44"/>
  <c r="L74" i="44"/>
  <c r="L73" i="44"/>
  <c r="L72" i="44"/>
  <c r="L71" i="44"/>
  <c r="L70" i="44"/>
  <c r="L69" i="44"/>
  <c r="L68" i="44"/>
  <c r="L67" i="44"/>
  <c r="L66" i="44"/>
  <c r="L86" i="44" s="1"/>
  <c r="O32" i="43" s="1"/>
  <c r="L61" i="44"/>
  <c r="L60" i="44"/>
  <c r="L59" i="44"/>
  <c r="L58" i="44"/>
  <c r="L57" i="44"/>
  <c r="L56" i="44"/>
  <c r="L55" i="44"/>
  <c r="L54" i="44"/>
  <c r="L53" i="44"/>
  <c r="L52" i="44"/>
  <c r="L51" i="44"/>
  <c r="L50" i="44"/>
  <c r="L49" i="44"/>
  <c r="L48" i="44"/>
  <c r="L47" i="44"/>
  <c r="L46" i="44"/>
  <c r="L45" i="44"/>
  <c r="L44" i="44"/>
  <c r="L62" i="44" s="1"/>
  <c r="L43" i="44"/>
  <c r="L42" i="44"/>
  <c r="L37" i="44"/>
  <c r="L36" i="44"/>
  <c r="L35" i="44"/>
  <c r="L34" i="44"/>
  <c r="L33" i="44"/>
  <c r="L32" i="44"/>
  <c r="L31" i="44"/>
  <c r="L30" i="44"/>
  <c r="L29" i="44"/>
  <c r="L28" i="44"/>
  <c r="L27" i="44"/>
  <c r="L26" i="44"/>
  <c r="L25" i="44"/>
  <c r="L24" i="44"/>
  <c r="L23" i="44"/>
  <c r="L22" i="44"/>
  <c r="L21" i="44"/>
  <c r="L20" i="44"/>
  <c r="L19" i="44"/>
  <c r="L18" i="44"/>
  <c r="L38" i="44" s="1"/>
  <c r="O31" i="43" s="1"/>
  <c r="O33" i="43" s="1"/>
  <c r="O39" i="43" s="1"/>
  <c r="O51" i="43" s="1"/>
  <c r="O53" i="43" s="1"/>
  <c r="L233" i="42"/>
  <c r="L232" i="42"/>
  <c r="L231" i="42"/>
  <c r="L230" i="42"/>
  <c r="L229" i="42"/>
  <c r="L228" i="42"/>
  <c r="L227" i="42"/>
  <c r="L226" i="42"/>
  <c r="L225" i="42"/>
  <c r="L224" i="42"/>
  <c r="L223" i="42"/>
  <c r="L222" i="42"/>
  <c r="L221" i="42"/>
  <c r="L220" i="42"/>
  <c r="L219" i="42"/>
  <c r="L218" i="42"/>
  <c r="L217" i="42"/>
  <c r="L216" i="42"/>
  <c r="L215" i="42"/>
  <c r="L214" i="42"/>
  <c r="L234" i="42" s="1"/>
  <c r="O47" i="41" s="1"/>
  <c r="L208" i="42"/>
  <c r="L207" i="42"/>
  <c r="L206" i="42"/>
  <c r="L205" i="42"/>
  <c r="L204" i="42"/>
  <c r="L203" i="42"/>
  <c r="L202" i="42"/>
  <c r="L201" i="42"/>
  <c r="L200" i="42"/>
  <c r="L199" i="42"/>
  <c r="L198" i="42"/>
  <c r="L197" i="42"/>
  <c r="L196" i="42"/>
  <c r="L195" i="42"/>
  <c r="L194" i="42"/>
  <c r="L193" i="42"/>
  <c r="L192" i="42"/>
  <c r="L191" i="42"/>
  <c r="L190" i="42"/>
  <c r="L189" i="42"/>
  <c r="L209" i="42" s="1"/>
  <c r="O44" i="41" s="1"/>
  <c r="L184" i="42"/>
  <c r="L183" i="42"/>
  <c r="L182" i="42"/>
  <c r="L181" i="42"/>
  <c r="L180" i="42"/>
  <c r="L179" i="42"/>
  <c r="L178" i="42"/>
  <c r="L177" i="42"/>
  <c r="L176" i="42"/>
  <c r="L175" i="42"/>
  <c r="L174" i="42"/>
  <c r="L173" i="42"/>
  <c r="L172" i="42"/>
  <c r="L171" i="42"/>
  <c r="L170" i="42"/>
  <c r="L169" i="42"/>
  <c r="L168" i="42"/>
  <c r="L167" i="42"/>
  <c r="L166" i="42"/>
  <c r="L165" i="42"/>
  <c r="L185" i="42" s="1"/>
  <c r="L160" i="42"/>
  <c r="L159" i="42"/>
  <c r="L158" i="42"/>
  <c r="L157" i="42"/>
  <c r="L156" i="42"/>
  <c r="L155" i="42"/>
  <c r="L154" i="42"/>
  <c r="L153" i="42"/>
  <c r="L152" i="42"/>
  <c r="L151" i="42"/>
  <c r="L150" i="42"/>
  <c r="L149" i="42"/>
  <c r="L148" i="42"/>
  <c r="L147" i="42"/>
  <c r="L146" i="42"/>
  <c r="L145" i="42"/>
  <c r="L144" i="42"/>
  <c r="L143" i="42"/>
  <c r="L142" i="42"/>
  <c r="L141" i="42"/>
  <c r="L161" i="42" s="1"/>
  <c r="L134" i="42"/>
  <c r="L133" i="42"/>
  <c r="L132" i="42"/>
  <c r="L131" i="42"/>
  <c r="L130" i="42"/>
  <c r="L129" i="42"/>
  <c r="L128" i="42"/>
  <c r="L127" i="42"/>
  <c r="L126" i="42"/>
  <c r="L125" i="42"/>
  <c r="L124" i="42"/>
  <c r="L123" i="42"/>
  <c r="L122" i="42"/>
  <c r="L121" i="42"/>
  <c r="L120" i="42"/>
  <c r="L119" i="42"/>
  <c r="L118" i="42"/>
  <c r="L117" i="42"/>
  <c r="L116" i="42"/>
  <c r="L115" i="42"/>
  <c r="L135" i="42" s="1"/>
  <c r="O37" i="41" s="1"/>
  <c r="L110" i="42"/>
  <c r="L109" i="42"/>
  <c r="L108" i="42"/>
  <c r="L107" i="42"/>
  <c r="L106" i="42"/>
  <c r="L105" i="42"/>
  <c r="L104" i="42"/>
  <c r="L103" i="42"/>
  <c r="L102" i="42"/>
  <c r="L101" i="42"/>
  <c r="L100" i="42"/>
  <c r="L99" i="42"/>
  <c r="L98" i="42"/>
  <c r="L97" i="42"/>
  <c r="L96" i="42"/>
  <c r="L95" i="42"/>
  <c r="L94" i="42"/>
  <c r="L93" i="42"/>
  <c r="L92" i="42"/>
  <c r="L91" i="42"/>
  <c r="L111" i="42" s="1"/>
  <c r="O35" i="41" s="1"/>
  <c r="L85" i="42"/>
  <c r="L84" i="42"/>
  <c r="L83" i="42"/>
  <c r="L82" i="42"/>
  <c r="L81" i="42"/>
  <c r="L80" i="42"/>
  <c r="L79" i="42"/>
  <c r="L78" i="42"/>
  <c r="L77" i="42"/>
  <c r="L76" i="42"/>
  <c r="L75" i="42"/>
  <c r="L74" i="42"/>
  <c r="L73" i="42"/>
  <c r="L72" i="42"/>
  <c r="L71" i="42"/>
  <c r="L70" i="42"/>
  <c r="L69" i="42"/>
  <c r="L68" i="42"/>
  <c r="L67" i="42"/>
  <c r="L66" i="42"/>
  <c r="L86" i="42" s="1"/>
  <c r="O32" i="41" s="1"/>
  <c r="L61" i="42"/>
  <c r="L60" i="42"/>
  <c r="L59" i="42"/>
  <c r="L58" i="42"/>
  <c r="L57" i="42"/>
  <c r="L56" i="42"/>
  <c r="L55" i="42"/>
  <c r="L54" i="42"/>
  <c r="L53" i="42"/>
  <c r="L52" i="42"/>
  <c r="L51" i="42"/>
  <c r="L50" i="42"/>
  <c r="L49" i="42"/>
  <c r="L48" i="42"/>
  <c r="L47" i="42"/>
  <c r="L46" i="42"/>
  <c r="L45" i="42"/>
  <c r="L44" i="42"/>
  <c r="L43" i="42"/>
  <c r="L42" i="42"/>
  <c r="L62" i="42" s="1"/>
  <c r="L37" i="42"/>
  <c r="L36" i="42"/>
  <c r="L35" i="42"/>
  <c r="L34" i="42"/>
  <c r="L33" i="42"/>
  <c r="L32" i="42"/>
  <c r="L31" i="42"/>
  <c r="L30" i="42"/>
  <c r="L29" i="42"/>
  <c r="L28" i="42"/>
  <c r="L27" i="42"/>
  <c r="L26" i="42"/>
  <c r="L25" i="42"/>
  <c r="L24" i="42"/>
  <c r="L23" i="42"/>
  <c r="L22" i="42"/>
  <c r="L21" i="42"/>
  <c r="L20" i="42"/>
  <c r="L19" i="42"/>
  <c r="L18" i="42"/>
  <c r="L38" i="42" s="1"/>
  <c r="O31" i="41" s="1"/>
  <c r="O33" i="41" s="1"/>
  <c r="O39" i="41" s="1"/>
  <c r="L233" i="40"/>
  <c r="L232" i="40"/>
  <c r="L231" i="40"/>
  <c r="L230" i="40"/>
  <c r="L229" i="40"/>
  <c r="L228" i="40"/>
  <c r="L227" i="40"/>
  <c r="L226" i="40"/>
  <c r="L225" i="40"/>
  <c r="L224" i="40"/>
  <c r="L223" i="40"/>
  <c r="L222" i="40"/>
  <c r="L221" i="40"/>
  <c r="L220" i="40"/>
  <c r="L219" i="40"/>
  <c r="L218" i="40"/>
  <c r="L217" i="40"/>
  <c r="L216" i="40"/>
  <c r="L215" i="40"/>
  <c r="L214" i="40"/>
  <c r="L234" i="40" s="1"/>
  <c r="O47" i="39" s="1"/>
  <c r="L208" i="40"/>
  <c r="L207" i="40"/>
  <c r="L206" i="40"/>
  <c r="L205" i="40"/>
  <c r="L204" i="40"/>
  <c r="L203" i="40"/>
  <c r="L202" i="40"/>
  <c r="L201" i="40"/>
  <c r="L200" i="40"/>
  <c r="L199" i="40"/>
  <c r="L198" i="40"/>
  <c r="L197" i="40"/>
  <c r="L196" i="40"/>
  <c r="L195" i="40"/>
  <c r="L194" i="40"/>
  <c r="L193" i="40"/>
  <c r="L192" i="40"/>
  <c r="L191" i="40"/>
  <c r="L190" i="40"/>
  <c r="L209" i="40" s="1"/>
  <c r="O44" i="39" s="1"/>
  <c r="L189" i="40"/>
  <c r="L184" i="40"/>
  <c r="L183" i="40"/>
  <c r="L182" i="40"/>
  <c r="L181" i="40"/>
  <c r="L180" i="40"/>
  <c r="L179" i="40"/>
  <c r="L178" i="40"/>
  <c r="L177" i="40"/>
  <c r="L176" i="40"/>
  <c r="L175" i="40"/>
  <c r="L174" i="40"/>
  <c r="L173" i="40"/>
  <c r="L172" i="40"/>
  <c r="L171" i="40"/>
  <c r="L170" i="40"/>
  <c r="L169" i="40"/>
  <c r="L168" i="40"/>
  <c r="L167" i="40"/>
  <c r="L166" i="40"/>
  <c r="L165" i="40"/>
  <c r="L185" i="40" s="1"/>
  <c r="L160" i="40"/>
  <c r="L159" i="40"/>
  <c r="L158" i="40"/>
  <c r="L157" i="40"/>
  <c r="L156" i="40"/>
  <c r="L155" i="40"/>
  <c r="L154" i="40"/>
  <c r="L153" i="40"/>
  <c r="L152" i="40"/>
  <c r="L151" i="40"/>
  <c r="L150" i="40"/>
  <c r="L149" i="40"/>
  <c r="L148" i="40"/>
  <c r="L147" i="40"/>
  <c r="L146" i="40"/>
  <c r="L145" i="40"/>
  <c r="L144" i="40"/>
  <c r="L143" i="40"/>
  <c r="L142" i="40"/>
  <c r="L141" i="40"/>
  <c r="L161" i="40" s="1"/>
  <c r="L134" i="40"/>
  <c r="L133" i="40"/>
  <c r="L132" i="40"/>
  <c r="L131" i="40"/>
  <c r="L130" i="40"/>
  <c r="L129" i="40"/>
  <c r="L128" i="40"/>
  <c r="L127" i="40"/>
  <c r="L126" i="40"/>
  <c r="L125" i="40"/>
  <c r="L124" i="40"/>
  <c r="L123" i="40"/>
  <c r="L122" i="40"/>
  <c r="L121" i="40"/>
  <c r="L120" i="40"/>
  <c r="L119" i="40"/>
  <c r="L118" i="40"/>
  <c r="L117" i="40"/>
  <c r="L116" i="40"/>
  <c r="L115" i="40"/>
  <c r="L135" i="40" s="1"/>
  <c r="O37" i="39" s="1"/>
  <c r="L110" i="40"/>
  <c r="L109" i="40"/>
  <c r="L108" i="40"/>
  <c r="L107" i="40"/>
  <c r="L106" i="40"/>
  <c r="L105" i="40"/>
  <c r="L104" i="40"/>
  <c r="L103" i="40"/>
  <c r="L102" i="40"/>
  <c r="L101" i="40"/>
  <c r="L100" i="40"/>
  <c r="L99" i="40"/>
  <c r="L98" i="40"/>
  <c r="L97" i="40"/>
  <c r="L96" i="40"/>
  <c r="L95" i="40"/>
  <c r="L94" i="40"/>
  <c r="L93" i="40"/>
  <c r="L92" i="40"/>
  <c r="L91" i="40"/>
  <c r="L111" i="40" s="1"/>
  <c r="O35" i="39" s="1"/>
  <c r="L85" i="40"/>
  <c r="L84" i="40"/>
  <c r="L83" i="40"/>
  <c r="L82" i="40"/>
  <c r="L81" i="40"/>
  <c r="L80" i="40"/>
  <c r="L79" i="40"/>
  <c r="L78" i="40"/>
  <c r="L77" i="40"/>
  <c r="L76" i="40"/>
  <c r="L75" i="40"/>
  <c r="L74" i="40"/>
  <c r="L73" i="40"/>
  <c r="L72" i="40"/>
  <c r="L71" i="40"/>
  <c r="L70" i="40"/>
  <c r="L69" i="40"/>
  <c r="L68" i="40"/>
  <c r="L67" i="40"/>
  <c r="L66" i="40"/>
  <c r="L86" i="40" s="1"/>
  <c r="O32" i="39" s="1"/>
  <c r="L61" i="40"/>
  <c r="L60" i="40"/>
  <c r="L59" i="40"/>
  <c r="L58" i="40"/>
  <c r="L57" i="40"/>
  <c r="L56" i="40"/>
  <c r="L55" i="40"/>
  <c r="L54" i="40"/>
  <c r="L53" i="40"/>
  <c r="L52" i="40"/>
  <c r="L51" i="40"/>
  <c r="L50" i="40"/>
  <c r="L49" i="40"/>
  <c r="L48" i="40"/>
  <c r="L47" i="40"/>
  <c r="L46" i="40"/>
  <c r="L45" i="40"/>
  <c r="L44" i="40"/>
  <c r="L43" i="40"/>
  <c r="L42" i="40"/>
  <c r="L62" i="40" s="1"/>
  <c r="L37" i="40"/>
  <c r="L36" i="40"/>
  <c r="L35" i="40"/>
  <c r="L34" i="40"/>
  <c r="L33" i="40"/>
  <c r="L32" i="40"/>
  <c r="L31" i="40"/>
  <c r="L30" i="40"/>
  <c r="L29" i="40"/>
  <c r="L28" i="40"/>
  <c r="L27" i="40"/>
  <c r="L26" i="40"/>
  <c r="L25" i="40"/>
  <c r="L24" i="40"/>
  <c r="L23" i="40"/>
  <c r="L22" i="40"/>
  <c r="L21" i="40"/>
  <c r="L20" i="40"/>
  <c r="L19" i="40"/>
  <c r="L18" i="40"/>
  <c r="L38" i="40" s="1"/>
  <c r="O31" i="39" s="1"/>
  <c r="O33" i="39" s="1"/>
  <c r="O39" i="39" s="1"/>
  <c r="L233" i="38"/>
  <c r="L232" i="38"/>
  <c r="L231" i="38"/>
  <c r="L230" i="38"/>
  <c r="L229" i="38"/>
  <c r="L228" i="38"/>
  <c r="L227" i="38"/>
  <c r="L226" i="38"/>
  <c r="L225" i="38"/>
  <c r="L224" i="38"/>
  <c r="L223" i="38"/>
  <c r="L222" i="38"/>
  <c r="L221" i="38"/>
  <c r="L220" i="38"/>
  <c r="L219" i="38"/>
  <c r="L218" i="38"/>
  <c r="L217" i="38"/>
  <c r="L216" i="38"/>
  <c r="L215" i="38"/>
  <c r="L214" i="38"/>
  <c r="L234" i="38" s="1"/>
  <c r="O47" i="37" s="1"/>
  <c r="L208" i="38"/>
  <c r="L207" i="38"/>
  <c r="L206" i="38"/>
  <c r="L205" i="38"/>
  <c r="L204" i="38"/>
  <c r="L203" i="38"/>
  <c r="L202" i="38"/>
  <c r="L201" i="38"/>
  <c r="L200" i="38"/>
  <c r="L199" i="38"/>
  <c r="L198" i="38"/>
  <c r="L197" i="38"/>
  <c r="L196" i="38"/>
  <c r="L195" i="38"/>
  <c r="L194" i="38"/>
  <c r="L193" i="38"/>
  <c r="L192" i="38"/>
  <c r="L191" i="38"/>
  <c r="L209" i="38" s="1"/>
  <c r="O44" i="37" s="1"/>
  <c r="L190" i="38"/>
  <c r="L189" i="38"/>
  <c r="L184" i="38"/>
  <c r="L183" i="38"/>
  <c r="L182" i="38"/>
  <c r="L181" i="38"/>
  <c r="L180" i="38"/>
  <c r="L179" i="38"/>
  <c r="L178" i="38"/>
  <c r="L177" i="38"/>
  <c r="L176" i="38"/>
  <c r="L175" i="38"/>
  <c r="L174" i="38"/>
  <c r="L173" i="38"/>
  <c r="L172" i="38"/>
  <c r="L171" i="38"/>
  <c r="L170" i="38"/>
  <c r="L169" i="38"/>
  <c r="L168" i="38"/>
  <c r="L167" i="38"/>
  <c r="L185" i="38" s="1"/>
  <c r="L166" i="38"/>
  <c r="L165" i="38"/>
  <c r="L160" i="38"/>
  <c r="L159" i="38"/>
  <c r="L158" i="38"/>
  <c r="L157" i="38"/>
  <c r="L156" i="38"/>
  <c r="L155" i="38"/>
  <c r="L154" i="38"/>
  <c r="L153" i="38"/>
  <c r="L152" i="38"/>
  <c r="L151" i="38"/>
  <c r="L150" i="38"/>
  <c r="L149" i="38"/>
  <c r="L148" i="38"/>
  <c r="L147" i="38"/>
  <c r="L146" i="38"/>
  <c r="L145" i="38"/>
  <c r="L144" i="38"/>
  <c r="L143" i="38"/>
  <c r="L161" i="38" s="1"/>
  <c r="L142" i="38"/>
  <c r="L141" i="38"/>
  <c r="L134" i="38"/>
  <c r="L133" i="38"/>
  <c r="L132" i="38"/>
  <c r="L131" i="38"/>
  <c r="L130" i="38"/>
  <c r="L129" i="38"/>
  <c r="L128" i="38"/>
  <c r="L127" i="38"/>
  <c r="L126" i="38"/>
  <c r="L125" i="38"/>
  <c r="L124" i="38"/>
  <c r="L123" i="38"/>
  <c r="L122" i="38"/>
  <c r="L121" i="38"/>
  <c r="L120" i="38"/>
  <c r="L119" i="38"/>
  <c r="L118" i="38"/>
  <c r="L117" i="38"/>
  <c r="L135" i="38" s="1"/>
  <c r="O37" i="37" s="1"/>
  <c r="L116" i="38"/>
  <c r="L115" i="38"/>
  <c r="L110" i="38"/>
  <c r="L109" i="38"/>
  <c r="L108" i="38"/>
  <c r="L107" i="38"/>
  <c r="L106" i="38"/>
  <c r="L105" i="38"/>
  <c r="L104" i="38"/>
  <c r="L103" i="38"/>
  <c r="L102" i="38"/>
  <c r="L101" i="38"/>
  <c r="L100" i="38"/>
  <c r="L99" i="38"/>
  <c r="L98" i="38"/>
  <c r="L97" i="38"/>
  <c r="L96" i="38"/>
  <c r="L95" i="38"/>
  <c r="L94" i="38"/>
  <c r="L93" i="38"/>
  <c r="L111" i="38" s="1"/>
  <c r="O35" i="37" s="1"/>
  <c r="L92" i="38"/>
  <c r="L91" i="38"/>
  <c r="L85" i="38"/>
  <c r="L84" i="38"/>
  <c r="L83" i="38"/>
  <c r="L82" i="38"/>
  <c r="L81" i="38"/>
  <c r="L80" i="38"/>
  <c r="L79" i="38"/>
  <c r="L78" i="38"/>
  <c r="L77" i="38"/>
  <c r="L76" i="38"/>
  <c r="L75" i="38"/>
  <c r="L74" i="38"/>
  <c r="L73" i="38"/>
  <c r="L72" i="38"/>
  <c r="L71" i="38"/>
  <c r="L70" i="38"/>
  <c r="L69" i="38"/>
  <c r="L68" i="38"/>
  <c r="L86" i="38" s="1"/>
  <c r="O32" i="37" s="1"/>
  <c r="L67" i="38"/>
  <c r="L66" i="38"/>
  <c r="L61" i="38"/>
  <c r="L60" i="38"/>
  <c r="L59" i="38"/>
  <c r="L58" i="38"/>
  <c r="L57" i="38"/>
  <c r="L56" i="38"/>
  <c r="L55" i="38"/>
  <c r="L54" i="38"/>
  <c r="L53" i="38"/>
  <c r="L52" i="38"/>
  <c r="L51" i="38"/>
  <c r="L50" i="38"/>
  <c r="L49" i="38"/>
  <c r="L48" i="38"/>
  <c r="L47" i="38"/>
  <c r="L46" i="38"/>
  <c r="L45" i="38"/>
  <c r="L44" i="38"/>
  <c r="L62" i="38" s="1"/>
  <c r="L43" i="38"/>
  <c r="L42" i="38"/>
  <c r="L37" i="38"/>
  <c r="L36" i="38"/>
  <c r="L35" i="38"/>
  <c r="L34" i="38"/>
  <c r="L33" i="38"/>
  <c r="L32" i="38"/>
  <c r="L31" i="38"/>
  <c r="L30" i="38"/>
  <c r="L29" i="38"/>
  <c r="L28" i="38"/>
  <c r="L27" i="38"/>
  <c r="L26" i="38"/>
  <c r="L25" i="38"/>
  <c r="L24" i="38"/>
  <c r="L23" i="38"/>
  <c r="L22" i="38"/>
  <c r="L21" i="38"/>
  <c r="L20" i="38"/>
  <c r="L38" i="38" s="1"/>
  <c r="O31" i="37" s="1"/>
  <c r="O33" i="37" s="1"/>
  <c r="O39" i="37" s="1"/>
  <c r="L19" i="38"/>
  <c r="L18" i="38"/>
  <c r="O31" i="53" l="1"/>
  <c r="O33" i="53" s="1"/>
  <c r="O39" i="53" s="1"/>
  <c r="O51" i="53" s="1"/>
  <c r="O53" i="53" s="1"/>
  <c r="O33" i="47"/>
  <c r="O39" i="47" s="1"/>
  <c r="O51" i="47" s="1"/>
  <c r="O53" i="47" s="1"/>
  <c r="O49" i="47"/>
  <c r="O43" i="45"/>
  <c r="O45" i="45" s="1"/>
  <c r="O49" i="45" s="1"/>
  <c r="O51" i="45" s="1"/>
  <c r="O53" i="45" s="1"/>
  <c r="O43" i="39"/>
  <c r="O45" i="39" s="1"/>
  <c r="O49" i="39" s="1"/>
  <c r="O51" i="39" s="1"/>
  <c r="O53" i="39" s="1"/>
  <c r="O43" i="41"/>
  <c r="O45" i="41" s="1"/>
  <c r="O49" i="41" s="1"/>
  <c r="O51" i="41" s="1"/>
  <c r="O53" i="41" s="1"/>
  <c r="O43" i="37"/>
  <c r="O45" i="37" s="1"/>
  <c r="O49" i="37" s="1"/>
  <c r="O51" i="37"/>
  <c r="O53" i="37" s="1"/>
  <c r="L18" i="27"/>
  <c r="L233" i="27" l="1"/>
  <c r="L232" i="27"/>
  <c r="L231" i="27"/>
  <c r="L230" i="27"/>
  <c r="L229" i="27"/>
  <c r="L228" i="27"/>
  <c r="L227" i="27"/>
  <c r="L226" i="27"/>
  <c r="L225" i="27"/>
  <c r="L224" i="27"/>
  <c r="L223" i="27"/>
  <c r="L222" i="27"/>
  <c r="L221" i="27"/>
  <c r="L220" i="27"/>
  <c r="L219" i="27"/>
  <c r="L218" i="27"/>
  <c r="L217" i="27"/>
  <c r="L216" i="27"/>
  <c r="L215" i="27"/>
  <c r="L208" i="27"/>
  <c r="L207" i="27"/>
  <c r="L206" i="27"/>
  <c r="L205" i="27"/>
  <c r="L204" i="27"/>
  <c r="L203" i="27"/>
  <c r="L202" i="27"/>
  <c r="L201" i="27"/>
  <c r="L200" i="27"/>
  <c r="L199" i="27"/>
  <c r="L198" i="27"/>
  <c r="L197" i="27"/>
  <c r="L196" i="27"/>
  <c r="L195" i="27"/>
  <c r="L194" i="27"/>
  <c r="L193" i="27"/>
  <c r="L192" i="27"/>
  <c r="L191" i="27"/>
  <c r="L190" i="27"/>
  <c r="L184" i="27"/>
  <c r="L183" i="27"/>
  <c r="L182" i="27"/>
  <c r="L181" i="27"/>
  <c r="L180" i="27"/>
  <c r="L179" i="27"/>
  <c r="L178" i="27"/>
  <c r="L177" i="27"/>
  <c r="L176" i="27"/>
  <c r="L175" i="27"/>
  <c r="L174" i="27"/>
  <c r="L173" i="27"/>
  <c r="L172" i="27"/>
  <c r="L171" i="27"/>
  <c r="L170" i="27"/>
  <c r="L169" i="27"/>
  <c r="L168" i="27"/>
  <c r="L167" i="27"/>
  <c r="L166" i="27"/>
  <c r="L160" i="27"/>
  <c r="L159" i="27"/>
  <c r="L158" i="27"/>
  <c r="L157" i="27"/>
  <c r="L156" i="27"/>
  <c r="L155" i="27"/>
  <c r="L154" i="27"/>
  <c r="L153" i="27"/>
  <c r="L152" i="27"/>
  <c r="L151" i="27"/>
  <c r="L150" i="27"/>
  <c r="L149" i="27"/>
  <c r="L148" i="27"/>
  <c r="L147" i="27"/>
  <c r="L146" i="27"/>
  <c r="L145" i="27"/>
  <c r="L144" i="27"/>
  <c r="L143" i="27"/>
  <c r="L142" i="27"/>
  <c r="L134" i="27"/>
  <c r="L133" i="27"/>
  <c r="L132" i="27"/>
  <c r="L131" i="27"/>
  <c r="L130" i="27"/>
  <c r="L129" i="27"/>
  <c r="L128" i="27"/>
  <c r="L127" i="27"/>
  <c r="L126" i="27"/>
  <c r="L125" i="27"/>
  <c r="L124" i="27"/>
  <c r="L123" i="27"/>
  <c r="L122" i="27"/>
  <c r="L121" i="27"/>
  <c r="L120" i="27"/>
  <c r="L119" i="27"/>
  <c r="L118" i="27"/>
  <c r="L117" i="27"/>
  <c r="L116" i="27"/>
  <c r="L110" i="27"/>
  <c r="L109" i="27"/>
  <c r="L108" i="27"/>
  <c r="L107" i="27"/>
  <c r="L106" i="27"/>
  <c r="L105" i="27"/>
  <c r="L104" i="27"/>
  <c r="L103" i="27"/>
  <c r="L102" i="27"/>
  <c r="L101" i="27"/>
  <c r="L100" i="27"/>
  <c r="L99" i="27"/>
  <c r="L98" i="27"/>
  <c r="L97" i="27"/>
  <c r="L96" i="27"/>
  <c r="L95" i="27"/>
  <c r="L94" i="27"/>
  <c r="L93" i="27"/>
  <c r="L92" i="27"/>
  <c r="L37" i="27" l="1"/>
  <c r="L36" i="27"/>
  <c r="L35" i="27"/>
  <c r="L34" i="27"/>
  <c r="L33" i="27"/>
  <c r="L32" i="27"/>
  <c r="L31" i="27"/>
  <c r="L30" i="27"/>
  <c r="L29" i="27"/>
  <c r="L28" i="27"/>
  <c r="L27" i="27"/>
  <c r="L26" i="27"/>
  <c r="L25" i="27"/>
  <c r="L24" i="27"/>
  <c r="L23" i="27"/>
  <c r="L22" i="27"/>
  <c r="L21" i="27"/>
  <c r="L20" i="27"/>
  <c r="L19" i="27"/>
  <c r="L38" i="27" l="1"/>
  <c r="L214" i="27" l="1"/>
  <c r="L189" i="27"/>
  <c r="L165" i="27"/>
  <c r="L141" i="27"/>
  <c r="L115" i="27"/>
  <c r="L91" i="27"/>
  <c r="L85" i="27"/>
  <c r="L84" i="27"/>
  <c r="L83" i="27"/>
  <c r="L82" i="27"/>
  <c r="L81" i="27"/>
  <c r="L80" i="27"/>
  <c r="L79" i="27"/>
  <c r="L78" i="27"/>
  <c r="L77" i="27"/>
  <c r="L76" i="27"/>
  <c r="L75" i="27"/>
  <c r="L74" i="27"/>
  <c r="L73" i="27"/>
  <c r="L72" i="27"/>
  <c r="L71" i="27"/>
  <c r="L70" i="27"/>
  <c r="L69" i="27"/>
  <c r="L68" i="27"/>
  <c r="L67" i="27"/>
  <c r="L66" i="27"/>
  <c r="L61" i="27"/>
  <c r="L60" i="27"/>
  <c r="L59" i="27"/>
  <c r="L58" i="27"/>
  <c r="L57" i="27"/>
  <c r="L56" i="27"/>
  <c r="L55" i="27"/>
  <c r="L54" i="27"/>
  <c r="L53" i="27"/>
  <c r="L52" i="27"/>
  <c r="L51" i="27"/>
  <c r="L50" i="27"/>
  <c r="L49" i="27"/>
  <c r="L48" i="27"/>
  <c r="L47" i="27"/>
  <c r="L46" i="27"/>
  <c r="L45" i="27"/>
  <c r="L44" i="27"/>
  <c r="L43" i="27"/>
  <c r="L42" i="27"/>
  <c r="L111" i="27" l="1"/>
  <c r="O35" i="6" s="1"/>
  <c r="L185" i="27"/>
  <c r="L135" i="27"/>
  <c r="O37" i="6" s="1"/>
  <c r="L209" i="27"/>
  <c r="O44" i="6" s="1"/>
  <c r="L86" i="27"/>
  <c r="O32" i="6" s="1"/>
  <c r="L234" i="27"/>
  <c r="O47" i="6" s="1"/>
  <c r="L62" i="27"/>
  <c r="L161" i="27"/>
  <c r="O43" i="6" l="1"/>
  <c r="O31" i="6"/>
  <c r="H15" i="1"/>
  <c r="H16" i="1"/>
  <c r="H17" i="1"/>
  <c r="H18" i="1"/>
  <c r="H19" i="1"/>
  <c r="H20" i="1"/>
  <c r="H21" i="1"/>
  <c r="H22" i="1"/>
  <c r="H23" i="1"/>
  <c r="H14" i="1"/>
  <c r="O45" i="3" l="1"/>
  <c r="O45" i="6"/>
  <c r="O49" i="6" s="1"/>
  <c r="O33" i="6"/>
  <c r="O39" i="6" s="1"/>
  <c r="O33" i="3"/>
  <c r="O39" i="3" s="1"/>
  <c r="H24" i="1"/>
  <c r="O51" i="6" l="1"/>
  <c r="O53" i="6" s="1"/>
  <c r="I14" i="1" s="1"/>
  <c r="I24" i="1" s="1"/>
  <c r="O51" i="3"/>
  <c r="O53" i="3" s="1"/>
</calcChain>
</file>

<file path=xl/sharedStrings.xml><?xml version="1.0" encoding="utf-8"?>
<sst xmlns="http://schemas.openxmlformats.org/spreadsheetml/2006/main" count="1638" uniqueCount="89">
  <si>
    <t>2.- IDENTIFICACIÓN DEL PROGRAMA:</t>
  </si>
  <si>
    <t>Nº EXPEDIENTE:</t>
  </si>
  <si>
    <t>Nº EXPEDIENTE FOCO:</t>
  </si>
  <si>
    <t>DENOMINACIÓN</t>
  </si>
  <si>
    <t>SUBVENCIÓN CONCEDIDA</t>
  </si>
  <si>
    <t xml:space="preserve">IMPORTE SUBVENCIONABLE </t>
  </si>
  <si>
    <t xml:space="preserve">Nº ALUMNOS / AS FINALIZADOS </t>
  </si>
  <si>
    <t>IMPORTE TOTAL DE LA SUBVENCIÓN JUSTIFICADA DEL PROYECTO</t>
  </si>
  <si>
    <t>1.- IDENTIFICACIÓN DE LA ENTIDAD BENEFICIARIA:</t>
  </si>
  <si>
    <t>ENTIDAD:</t>
  </si>
  <si>
    <t>CIF</t>
  </si>
  <si>
    <t>REPRESENTANTE LEGAL:</t>
  </si>
  <si>
    <t>CIF/NIF</t>
  </si>
  <si>
    <t>DOMICILIO SOCIAL:</t>
  </si>
  <si>
    <t>C.P.</t>
  </si>
  <si>
    <t>LOCALIDAD:</t>
  </si>
  <si>
    <t>PROVINCIA</t>
  </si>
  <si>
    <t>DENOMINACIÓN:</t>
  </si>
  <si>
    <t>3.- DATOS DE LA RESOLUCIÓN:</t>
  </si>
  <si>
    <t xml:space="preserve">FECHA RESOLUCIÓN:  </t>
  </si>
  <si>
    <t>SUBVENCIÓN GLOBAL MÁXIMA:</t>
  </si>
  <si>
    <t>4.- DESAGREGACIÓN DE LOS GASTOS DEL PROGRAMA:</t>
  </si>
  <si>
    <t>COSTES DIRECTOS</t>
  </si>
  <si>
    <t>COSTES INDIRECTOS</t>
  </si>
  <si>
    <t xml:space="preserve">1. Personal </t>
  </si>
  <si>
    <t>TOTAL IMPORTE SUBVENCIONABLE</t>
  </si>
  <si>
    <t>5. DECLARACIÓN Y FIRMA DEL REPRESENTANTE :</t>
  </si>
  <si>
    <t xml:space="preserve">En                      , a      de                , de </t>
  </si>
  <si>
    <t xml:space="preserve">Fdo: </t>
  </si>
  <si>
    <t xml:space="preserve"> MEMORIA ECONÓMICA JUSTIFICATIVA DEL CUMPLIMIENTO DE LAS CONDICIONES IMPUESTAS EN LA CONCESIÓN DEL CRÉDITO- FORMACIÓN EN CAPACIDADES DIGITALES PREFERENTEMENTE A MUJERES RURALES </t>
  </si>
  <si>
    <t>El que suscribe, como representante legal de la Entidad declarante, manifiesta que todos los datos consignados en este documento se corresponden con los gastos efectivamente soportados en la realización del programa subvencionado, quedando todo ello a disposición de la Consejería de Economía, Empresas y Empleo y demás organismos competentes para el ejercicio del control  de subvenciones, conforme a lo establecido en la Orden 222/2024, de 19 de diciembre, de la Consejería de Economía, Empresas y Empleo, por la que se establecen las bases reguladoras subvenciones para la realización de acciones de formación en capacidades digitales, dirigidas preferentemente a mujeres del ámbito rural, para la ejecución del componente 19 Plan Nacional de Competencias Digitales (digital skills) del Plan de Recuperación, Transformación y Resiliencia, financiado por la Unión Europea -Next Generation EU-, y se realiza su convocatoria para la anualidad 2025.</t>
  </si>
  <si>
    <t>Nº gasto</t>
  </si>
  <si>
    <t xml:space="preserve">Nº documento contable </t>
  </si>
  <si>
    <t xml:space="preserve">Fecha emisión </t>
  </si>
  <si>
    <t>Empleado</t>
  </si>
  <si>
    <t>Fecha de pago</t>
  </si>
  <si>
    <t>Nómina correspondiente al mes</t>
  </si>
  <si>
    <t>Total devengado</t>
  </si>
  <si>
    <t>Porcentaje de imputación</t>
  </si>
  <si>
    <t>Coste imputable</t>
  </si>
  <si>
    <t>TOTAL</t>
  </si>
  <si>
    <t>Tipo de cotización %</t>
  </si>
  <si>
    <t>Mes del Recibo de liquidación de cotizaciones</t>
  </si>
  <si>
    <t>Base de cotización</t>
  </si>
  <si>
    <t xml:space="preserve">Nº factura  </t>
  </si>
  <si>
    <t>Proveedor</t>
  </si>
  <si>
    <t>Concepto</t>
  </si>
  <si>
    <t>Total factura</t>
  </si>
  <si>
    <t xml:space="preserve">DECLARACIÓN DE GASTOS DE LA MEMORIA ECONÓMICA- FORMACIÓN EN CAPACIDADES DIGITALES PREFERENTEMENTE A MUJERES RURALES  </t>
  </si>
  <si>
    <t>HORAS IMPARTIDAS</t>
  </si>
  <si>
    <t>MÓDULO ECONÓMICO POR ALUMNO/A y HORA  (Artículo 11)</t>
  </si>
  <si>
    <t>ALUMNOS QUE REALIZAN AL MENOS EL 80% DEL CURSO</t>
  </si>
  <si>
    <t>Nº FOCO (por accion formativa)</t>
  </si>
  <si>
    <t>1) PERSONAL – DEDICADO A LA ELABORACIÓN DE LA JUSTIFICACIÓN, VOLCADO DE DATOS EN LA APLICACIÓN FOCO, GESTIONES TELEFÓNICAS Y ADMINISTRATIVAS.</t>
  </si>
  <si>
    <t>a) Otros costes *</t>
  </si>
  <si>
    <t>* Incluidos los gastos financieros.</t>
  </si>
  <si>
    <t>2) GASTOS GENERALES</t>
  </si>
  <si>
    <t>1. Costes dedicados a la formación y otros costes de personal:</t>
  </si>
  <si>
    <t>1) COSTES DEDICADOS A LA FORMACIÓN Y A OTROS PERFILES</t>
  </si>
  <si>
    <t>Perfil</t>
  </si>
  <si>
    <t>FORMADOR/A</t>
  </si>
  <si>
    <t>ORIENTADOR/A LABORAL</t>
  </si>
  <si>
    <t>TUTOR/A PEDAGOGICO</t>
  </si>
  <si>
    <t>OTROS PERFILES</t>
  </si>
  <si>
    <t>PERSONAL DE APOYO</t>
  </si>
  <si>
    <t xml:space="preserve">COMPONENTE 19 “PLAN NACIONAL DE COMPETENCIAS DIGITALES (DIGITAL SKILLS) DEL PLAN DE RECUPERACIÓN, TRANSFORMACIÓN Y RESILIENCIA" FINANCIADO POR LA UNIÓN EUROPEA-NEXT GENERATIOS EU-Y SE REALIZA SU CONVOCATORIA PARA LA ANUALIDAD 2025. </t>
  </si>
  <si>
    <t>2. Gastos generales (incluidos gastos financieros)</t>
  </si>
  <si>
    <t>IMPORTE DE LA SUBVENCIÓN JUSTIFICADA DEL PROYECTO</t>
  </si>
  <si>
    <t>3) GASTOS DE SEGUROS</t>
  </si>
  <si>
    <t>Nº póliza</t>
  </si>
  <si>
    <r>
      <t>a.1.) G</t>
    </r>
    <r>
      <rPr>
        <b/>
        <sz val="10"/>
        <color rgb="FF003366"/>
        <rFont val="Book Antiqua"/>
        <family val="1"/>
      </rPr>
      <t>astos salariales del personal formador, orientador, tutor pedagógico, personal de apoyo a personas con necesidades especiales y/o preparación, seguimiento y tutorias contratado</t>
    </r>
    <r>
      <rPr>
        <b/>
        <u/>
        <sz val="10"/>
        <color rgb="FF003366"/>
        <rFont val="Book Antiqua"/>
        <family val="1"/>
      </rPr>
      <t xml:space="preserve"> por cuenta ajena</t>
    </r>
    <r>
      <rPr>
        <u/>
        <sz val="10"/>
        <color rgb="FF002060"/>
        <rFont val="Book Antiqua"/>
        <family val="1"/>
      </rPr>
      <t> </t>
    </r>
  </si>
  <si>
    <r>
      <t>a.2.) G</t>
    </r>
    <r>
      <rPr>
        <b/>
        <sz val="10"/>
        <color rgb="FF003366"/>
        <rFont val="Book Antiqua"/>
        <family val="1"/>
      </rPr>
      <t xml:space="preserve">astos de seguridad social del personal formador, orientador, tutor pedagógico, personal de apoyo a personas con necesidades especiales y/o preparación, seguimiento y tutorias  contratado </t>
    </r>
    <r>
      <rPr>
        <b/>
        <u/>
        <sz val="10"/>
        <color rgb="FF003366"/>
        <rFont val="Book Antiqua"/>
        <family val="1"/>
      </rPr>
      <t>por cuenta ajena </t>
    </r>
  </si>
  <si>
    <r>
      <t>a.1.) G</t>
    </r>
    <r>
      <rPr>
        <b/>
        <sz val="10"/>
        <color rgb="FF003366"/>
        <rFont val="Book Antiqua"/>
        <family val="1"/>
      </rPr>
      <t xml:space="preserve">astos salariales del personal de apoyo contratado </t>
    </r>
    <r>
      <rPr>
        <b/>
        <u/>
        <sz val="10"/>
        <color rgb="FF003366"/>
        <rFont val="Book Antiqua"/>
        <family val="1"/>
      </rPr>
      <t>por cuenta ajena</t>
    </r>
    <r>
      <rPr>
        <b/>
        <u/>
        <sz val="10"/>
        <color rgb="FF002060"/>
        <rFont val="Book Antiqua"/>
        <family val="1"/>
      </rPr>
      <t xml:space="preserve"> </t>
    </r>
    <r>
      <rPr>
        <b/>
        <sz val="10"/>
        <color rgb="FF002060"/>
        <rFont val="Book Antiqua"/>
        <family val="1"/>
      </rPr>
      <t>dedicado a la elaboración de la justificación, volcado de datos en FOCO, gestiones telefónicas y administrativas.</t>
    </r>
  </si>
  <si>
    <r>
      <t xml:space="preserve">a.2.) </t>
    </r>
    <r>
      <rPr>
        <b/>
        <sz val="10"/>
        <color rgb="FF003366"/>
        <rFont val="Book Antiqua"/>
        <family val="1"/>
      </rPr>
      <t xml:space="preserve">Gastos de seguridad social del personal </t>
    </r>
    <r>
      <rPr>
        <b/>
        <sz val="10"/>
        <color rgb="FF002060"/>
        <rFont val="Book Antiqua"/>
        <family val="1"/>
      </rPr>
      <t>de apoyo contratado</t>
    </r>
    <r>
      <rPr>
        <b/>
        <u/>
        <sz val="10"/>
        <color rgb="FF002060"/>
        <rFont val="Book Antiqua"/>
        <family val="1"/>
      </rPr>
      <t xml:space="preserve"> por cuenta ajena</t>
    </r>
    <r>
      <rPr>
        <b/>
        <sz val="10"/>
        <color rgb="FF002060"/>
        <rFont val="Book Antiqua"/>
        <family val="1"/>
      </rPr>
      <t xml:space="preserve"> dedicado a la elaboración de la justificación, volcado de datos en FOCO, gestiones telefónicas y administrativas.</t>
    </r>
  </si>
  <si>
    <t>Total Costes dedicados a la formación (1+2)</t>
  </si>
  <si>
    <r>
      <t xml:space="preserve">b.1.) </t>
    </r>
    <r>
      <rPr>
        <b/>
        <sz val="10"/>
        <color rgb="FF003366"/>
        <rFont val="Book Antiqua"/>
        <family val="1"/>
      </rPr>
      <t xml:space="preserve">Gastos del personal formador, orientador, tutor pedagógico , personal de apoyo a personas con necesidades especiales y/o preparación, seguimiento y tutorias  contratado por </t>
    </r>
    <r>
      <rPr>
        <b/>
        <u/>
        <sz val="10"/>
        <color rgb="FF003366"/>
        <rFont val="Book Antiqua"/>
        <family val="1"/>
      </rPr>
      <t xml:space="preserve">contrato mercantil </t>
    </r>
  </si>
  <si>
    <t>2. Gastos de medios y materiales didácticos y bienes consumibles, amortización,alquileres, publicidad y otros gastos utilizados para la formación</t>
  </si>
  <si>
    <t>3. Gastos de seguros</t>
  </si>
  <si>
    <t>TOTAL GASTOS COSTES DIRECTOS (3+4+5)</t>
  </si>
  <si>
    <r>
      <t xml:space="preserve">b.1.) </t>
    </r>
    <r>
      <rPr>
        <b/>
        <sz val="10"/>
        <color rgb="FF003366"/>
        <rFont val="Book Antiqua"/>
        <family val="1"/>
      </rPr>
      <t xml:space="preserve">Gastos de personal </t>
    </r>
    <r>
      <rPr>
        <b/>
        <sz val="10"/>
        <color rgb="FF002060"/>
        <rFont val="Book Antiqua"/>
        <family val="1"/>
      </rPr>
      <t xml:space="preserve"> de apoyo con </t>
    </r>
    <r>
      <rPr>
        <b/>
        <u/>
        <sz val="10"/>
        <color rgb="FF002060"/>
        <rFont val="Book Antiqua"/>
        <family val="1"/>
      </rPr>
      <t xml:space="preserve">contrato mercantil </t>
    </r>
    <r>
      <rPr>
        <b/>
        <sz val="10"/>
        <color rgb="FF002060"/>
        <rFont val="Book Antiqua"/>
        <family val="1"/>
      </rPr>
      <t>dedicado a la elaboración de la justificación, volcado de datos en FOCO, gestiones telefónicas y administrativas.</t>
    </r>
  </si>
  <si>
    <t>TOTAL GASTOS DEL PROGRAMA (6+11)</t>
  </si>
  <si>
    <t>TOTAL GASTOS COSTES INDIRECTOS (9+10)</t>
  </si>
  <si>
    <r>
      <t>a) Personal formador, orientador, tutor pedagógico, personal de apoyo a personas con necesidades especiales y/o preparación, seguimiento y tutorias contratado</t>
    </r>
    <r>
      <rPr>
        <b/>
        <sz val="11"/>
        <color rgb="FF002060"/>
        <rFont val="Book Antiqua"/>
        <family val="1"/>
      </rPr>
      <t xml:space="preserve"> </t>
    </r>
    <r>
      <rPr>
        <b/>
        <u/>
        <sz val="11"/>
        <color rgb="FF002060"/>
        <rFont val="Book Antiqua"/>
        <family val="1"/>
      </rPr>
      <t>por cuenta ajena</t>
    </r>
  </si>
  <si>
    <r>
      <t xml:space="preserve">b) Personal formador, orientador, tutor pedagógico , personal de apoyo a personas con necesidades especiales y/o preparación, seguimiento y tutorias  contratado </t>
    </r>
    <r>
      <rPr>
        <b/>
        <u/>
        <sz val="11"/>
        <color rgb="FF002060"/>
        <rFont val="Book Antiqua"/>
        <family val="1"/>
      </rPr>
      <t xml:space="preserve">por contrato mercantil </t>
    </r>
  </si>
  <si>
    <t>2) GASTOS DE MEDIOS Y MATERIALES DIDÁCTICOS, BIENES CONSUMIBLES, AMORTIZACIÓN, ALQUILERES, PUBLICIDAD Y OTROS GASTOS UTILIZADOS PARA LA FORMACIÓN</t>
  </si>
  <si>
    <t>2. Gastos de medios y materiales didácticos, bienes consumibles, amortización, alquileres, publicidad y otros gastos utilizados para la formación</t>
  </si>
  <si>
    <r>
      <t xml:space="preserve">a) Personal de apoyo contratado </t>
    </r>
    <r>
      <rPr>
        <b/>
        <u/>
        <sz val="11"/>
        <color rgb="FF002060"/>
        <rFont val="Book Antiqua"/>
        <family val="1"/>
      </rPr>
      <t>por cuenta ajena</t>
    </r>
    <r>
      <rPr>
        <sz val="11"/>
        <color rgb="FF002060"/>
        <rFont val="Book Antiqua"/>
        <family val="1"/>
      </rPr>
      <t xml:space="preserve"> dedicado a la elaboración de la justificación, volcado de datos en FOCO, gestiones telefónicas y administrativas.</t>
    </r>
  </si>
  <si>
    <r>
      <t xml:space="preserve">b) Personal  de apoyo </t>
    </r>
    <r>
      <rPr>
        <b/>
        <u/>
        <sz val="11"/>
        <color rgb="FF002060"/>
        <rFont val="Book Antiqua"/>
        <family val="1"/>
      </rPr>
      <t>con contrato mercantil</t>
    </r>
    <r>
      <rPr>
        <sz val="11"/>
        <color rgb="FF002060"/>
        <rFont val="Book Antiqua"/>
        <family val="1"/>
      </rPr>
      <t xml:space="preserve"> dedicado a la elaboración de la justificación, volcado de datos en FOCO, gestiones telefónicas y administrativas.</t>
    </r>
  </si>
  <si>
    <t>Total Costes dedicados a apoyo (7+8)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</si>
</sst>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 _€_-;\-* #,##0\ _€_-;_-* &quot;-&quot;\ _€_-;_-@_-"/>
    <numFmt numFmtId="164" formatCode="#,##0.00\ &quot;€&quot;"/>
    <numFmt numFmtId="165" formatCode="_-* #,##0.00\ _p_t_a_-;\-* #,##0.00\ _p_t_a_-;_-* &quot;-&quot;\ _p_t_a_-;_-@_-"/>
    <numFmt numFmtId="166" formatCode="_-* #,##0.00\ _P_t_s_-;\-* #,##0.00\ _P_t_s_-;_-* &quot;-&quot;\ _P_t_s_-;_-@_-"/>
    <numFmt numFmtId="167" formatCode="#,##0.00_ ;\-#,##0.00\ "/>
  </numFmts>
  <fonts count="24" x14ac:knownFonts="1">
    <font>
      <sz val="11"/>
      <color theme="1"/>
      <name val="Calibri"/>
      <family val="2"/>
      <scheme val="minor"/>
    </font>
    <font>
      <sz val="11"/>
      <color theme="1"/>
      <name val="Calibri"/>
      <family val="2"/>
      <scheme val="minor"/>
    </font>
    <font>
      <b/>
      <sz val="12"/>
      <color rgb="FF002060"/>
      <name val="Book Antiqua"/>
      <family val="1"/>
    </font>
    <font>
      <b/>
      <sz val="11"/>
      <color rgb="FF002060"/>
      <name val="Book Antiqua"/>
      <family val="1"/>
    </font>
    <font>
      <sz val="11"/>
      <color rgb="FF002060"/>
      <name val="Book Antiqua"/>
      <family val="1"/>
    </font>
    <font>
      <b/>
      <sz val="10"/>
      <color rgb="FF002060"/>
      <name val="Book Antiqua"/>
      <family val="1"/>
    </font>
    <font>
      <sz val="10"/>
      <color rgb="FF002060"/>
      <name val="Book Antiqua"/>
      <family val="1"/>
    </font>
    <font>
      <sz val="10"/>
      <name val="Book Antiqua"/>
      <family val="1"/>
    </font>
    <font>
      <sz val="10"/>
      <color theme="1"/>
      <name val="Book Antiqua"/>
      <family val="1"/>
    </font>
    <font>
      <sz val="10"/>
      <color rgb="FFFF0000"/>
      <name val="Book Antiqua"/>
      <family val="1"/>
    </font>
    <font>
      <b/>
      <sz val="14"/>
      <color rgb="FF002060"/>
      <name val="Book Antiqua"/>
      <family val="1"/>
    </font>
    <font>
      <b/>
      <sz val="9"/>
      <color rgb="FF1F497D"/>
      <name val="Verdana"/>
      <family val="2"/>
    </font>
    <font>
      <sz val="12"/>
      <color rgb="FF002060"/>
      <name val="Book Antiqua"/>
      <family val="1"/>
    </font>
    <font>
      <sz val="11"/>
      <name val="Book Antiqua"/>
      <family val="1"/>
    </font>
    <font>
      <sz val="8"/>
      <color rgb="FF002060"/>
      <name val="Book Antiqua"/>
      <family val="1"/>
    </font>
    <font>
      <b/>
      <u/>
      <sz val="12"/>
      <color rgb="FF002060"/>
      <name val="Book Antiqua"/>
      <family val="1"/>
    </font>
    <font>
      <u/>
      <sz val="10"/>
      <color rgb="FF002060"/>
      <name val="Book Antiqua"/>
      <family val="1"/>
    </font>
    <font>
      <b/>
      <sz val="10"/>
      <color rgb="FF003366"/>
      <name val="Book Antiqua"/>
      <family val="1"/>
    </font>
    <font>
      <b/>
      <u/>
      <sz val="10"/>
      <color rgb="FF002060"/>
      <name val="Book Antiqua"/>
      <family val="1"/>
    </font>
    <font>
      <b/>
      <sz val="10"/>
      <name val="Book Antiqua"/>
      <family val="1"/>
    </font>
    <font>
      <sz val="11"/>
      <name val="Calibri"/>
      <family val="2"/>
      <scheme val="minor"/>
    </font>
    <font>
      <b/>
      <u/>
      <sz val="10"/>
      <color rgb="FF003366"/>
      <name val="Book Antiqua"/>
      <family val="1"/>
    </font>
    <font>
      <b/>
      <u/>
      <sz val="11"/>
      <color rgb="FF002060"/>
      <name val="Book Antiqua"/>
      <family val="1"/>
    </font>
    <font>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13">
    <xf numFmtId="0" fontId="0" fillId="0" borderId="0" xfId="0"/>
    <xf numFmtId="0" fontId="5" fillId="4" borderId="4" xfId="0" applyFont="1" applyFill="1" applyBorder="1" applyAlignment="1" applyProtection="1">
      <alignment horizontal="center" vertical="center" wrapText="1"/>
      <protection locked="0"/>
    </xf>
    <xf numFmtId="14" fontId="6" fillId="2" borderId="4" xfId="0" applyNumberFormat="1" applyFont="1" applyFill="1" applyBorder="1" applyAlignment="1" applyProtection="1">
      <alignment horizontal="center" vertical="center" wrapText="1"/>
      <protection locked="0"/>
    </xf>
    <xf numFmtId="0" fontId="6" fillId="2" borderId="4" xfId="0" applyFont="1" applyFill="1" applyBorder="1" applyAlignment="1" applyProtection="1">
      <alignment vertical="center" wrapText="1"/>
      <protection locked="0"/>
    </xf>
    <xf numFmtId="0" fontId="6" fillId="2" borderId="4" xfId="0" applyFont="1" applyFill="1" applyBorder="1" applyAlignment="1" applyProtection="1">
      <alignment horizontal="center" vertical="center" wrapText="1"/>
      <protection locked="0"/>
    </xf>
    <xf numFmtId="1" fontId="6" fillId="2" borderId="5" xfId="0" applyNumberFormat="1" applyFont="1" applyFill="1" applyBorder="1" applyAlignment="1" applyProtection="1">
      <alignment horizontal="center" vertical="center" wrapText="1"/>
      <protection locked="0"/>
    </xf>
    <xf numFmtId="1" fontId="6" fillId="2" borderId="7" xfId="0" applyNumberFormat="1" applyFont="1" applyFill="1" applyBorder="1" applyAlignment="1" applyProtection="1">
      <alignment horizontal="center" vertical="center" wrapText="1"/>
      <protection locked="0"/>
    </xf>
    <xf numFmtId="0" fontId="8" fillId="2" borderId="0" xfId="0" applyFont="1" applyFill="1" applyAlignment="1">
      <alignment horizontal="center" vertical="center" wrapText="1"/>
    </xf>
    <xf numFmtId="0" fontId="8" fillId="0" borderId="0" xfId="0" applyFont="1"/>
    <xf numFmtId="165" fontId="6" fillId="0" borderId="0" xfId="1" applyNumberFormat="1" applyFont="1" applyFill="1" applyBorder="1" applyAlignment="1" applyProtection="1">
      <alignment vertical="center"/>
    </xf>
    <xf numFmtId="166" fontId="6" fillId="3" borderId="4" xfId="1" applyNumberFormat="1" applyFont="1" applyFill="1" applyBorder="1" applyAlignment="1" applyProtection="1">
      <alignment horizontal="center" vertical="center" wrapText="1"/>
    </xf>
    <xf numFmtId="1" fontId="6" fillId="2" borderId="4" xfId="0" applyNumberFormat="1" applyFont="1" applyFill="1" applyBorder="1" applyAlignment="1" applyProtection="1">
      <alignment horizontal="left" vertical="center"/>
      <protection locked="0"/>
    </xf>
    <xf numFmtId="14" fontId="6" fillId="2" borderId="4" xfId="0" applyNumberFormat="1"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167" fontId="6" fillId="2" borderId="4" xfId="1" applyNumberFormat="1" applyFont="1" applyFill="1" applyBorder="1" applyAlignment="1" applyProtection="1">
      <alignment horizontal="right" vertical="center" wrapText="1"/>
      <protection locked="0"/>
    </xf>
    <xf numFmtId="10" fontId="6" fillId="2" borderId="4" xfId="0" applyNumberFormat="1" applyFont="1" applyFill="1" applyBorder="1" applyAlignment="1" applyProtection="1">
      <alignment horizontal="left" vertical="center" wrapText="1"/>
      <protection locked="0"/>
    </xf>
    <xf numFmtId="167" fontId="5" fillId="4" borderId="4" xfId="1" applyNumberFormat="1" applyFont="1" applyFill="1" applyBorder="1" applyAlignment="1" applyProtection="1">
      <alignment horizontal="right" vertical="center" wrapText="1"/>
    </xf>
    <xf numFmtId="0" fontId="6" fillId="2" borderId="4" xfId="0" applyFont="1" applyFill="1" applyBorder="1" applyAlignment="1" applyProtection="1">
      <alignment horizontal="left" vertical="center"/>
      <protection locked="0"/>
    </xf>
    <xf numFmtId="0" fontId="6" fillId="2" borderId="3" xfId="0" applyFont="1" applyFill="1" applyBorder="1" applyAlignment="1" applyProtection="1">
      <alignment vertical="center" wrapText="1"/>
      <protection locked="0"/>
    </xf>
    <xf numFmtId="166" fontId="7" fillId="3" borderId="4" xfId="1" applyNumberFormat="1" applyFont="1" applyFill="1" applyBorder="1" applyAlignment="1" applyProtection="1">
      <alignment horizontal="center" vertical="center" wrapText="1"/>
    </xf>
    <xf numFmtId="1" fontId="7" fillId="2" borderId="4" xfId="0" applyNumberFormat="1" applyFont="1" applyFill="1" applyBorder="1" applyAlignment="1" applyProtection="1">
      <alignment horizontal="left" vertical="center"/>
      <protection locked="0"/>
    </xf>
    <xf numFmtId="14" fontId="7" fillId="2" borderId="4" xfId="0" applyNumberFormat="1"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protection locked="0"/>
    </xf>
    <xf numFmtId="0" fontId="7" fillId="2" borderId="4"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10" fontId="7" fillId="2" borderId="4" xfId="0" applyNumberFormat="1" applyFont="1" applyFill="1" applyBorder="1" applyAlignment="1" applyProtection="1">
      <alignment horizontal="left" vertical="center" wrapText="1"/>
      <protection locked="0"/>
    </xf>
    <xf numFmtId="0" fontId="9" fillId="0" borderId="0" xfId="0" applyFont="1"/>
    <xf numFmtId="167" fontId="5" fillId="5" borderId="4" xfId="1" applyNumberFormat="1" applyFont="1" applyFill="1" applyBorder="1" applyAlignment="1" applyProtection="1">
      <alignment horizontal="right" vertical="center" wrapText="1"/>
    </xf>
    <xf numFmtId="167" fontId="19" fillId="5" borderId="4" xfId="1" applyNumberFormat="1" applyFont="1" applyFill="1" applyBorder="1" applyAlignment="1" applyProtection="1">
      <alignment horizontal="right" vertical="center" wrapText="1"/>
    </xf>
    <xf numFmtId="0" fontId="7" fillId="2" borderId="1"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23" fillId="0" borderId="0" xfId="0" applyFont="1"/>
    <xf numFmtId="0" fontId="8" fillId="2" borderId="0" xfId="0" applyFont="1" applyFill="1" applyAlignment="1" applyProtection="1">
      <alignment horizontal="center" vertical="center" wrapText="1"/>
    </xf>
    <xf numFmtId="3" fontId="5" fillId="4" borderId="4" xfId="0" applyNumberFormat="1" applyFont="1" applyFill="1" applyBorder="1" applyAlignment="1" applyProtection="1">
      <alignment vertical="center" wrapText="1"/>
    </xf>
    <xf numFmtId="0" fontId="5" fillId="4" borderId="4"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164" fontId="6" fillId="2" borderId="1" xfId="0" applyNumberFormat="1" applyFont="1" applyFill="1" applyBorder="1" applyAlignment="1" applyProtection="1">
      <alignment horizontal="center" vertical="center" wrapText="1"/>
    </xf>
    <xf numFmtId="3" fontId="6" fillId="2" borderId="6" xfId="0" applyNumberFormat="1" applyFont="1" applyFill="1" applyBorder="1" applyAlignment="1" applyProtection="1">
      <alignment horizontal="center" vertical="center" wrapText="1"/>
    </xf>
    <xf numFmtId="164" fontId="6" fillId="2" borderId="6" xfId="0" applyNumberFormat="1" applyFont="1" applyFill="1" applyBorder="1" applyAlignment="1" applyProtection="1">
      <alignment horizontal="center" vertical="center" wrapText="1"/>
    </xf>
    <xf numFmtId="164" fontId="5" fillId="2" borderId="3" xfId="0" applyNumberFormat="1" applyFont="1" applyFill="1" applyBorder="1" applyAlignment="1" applyProtection="1">
      <alignment horizontal="center" vertical="center" wrapText="1"/>
    </xf>
    <xf numFmtId="164" fontId="6" fillId="4" borderId="6" xfId="0" applyNumberFormat="1" applyFont="1" applyFill="1" applyBorder="1" applyAlignment="1" applyProtection="1">
      <alignment horizontal="center" vertical="center" wrapText="1"/>
    </xf>
    <xf numFmtId="164" fontId="5" fillId="4" borderId="4" xfId="0" applyNumberFormat="1" applyFont="1" applyFill="1" applyBorder="1" applyAlignment="1" applyProtection="1">
      <alignment horizontal="center" vertical="center" wrapText="1"/>
    </xf>
    <xf numFmtId="0" fontId="8" fillId="0" borderId="0" xfId="0" applyFont="1" applyProtection="1"/>
    <xf numFmtId="0" fontId="6" fillId="0" borderId="0" xfId="0" applyFont="1" applyAlignment="1" applyProtection="1">
      <alignment vertical="center"/>
    </xf>
    <xf numFmtId="0" fontId="0" fillId="0" borderId="0" xfId="0" applyProtection="1"/>
    <xf numFmtId="0" fontId="10" fillId="0" borderId="0" xfId="0" applyFont="1" applyAlignment="1" applyProtection="1">
      <alignment vertical="center"/>
    </xf>
    <xf numFmtId="0" fontId="5" fillId="0" borderId="0" xfId="0" applyFont="1" applyAlignment="1" applyProtection="1">
      <alignment vertical="center"/>
    </xf>
    <xf numFmtId="3" fontId="2" fillId="0" borderId="0" xfId="0" applyNumberFormat="1" applyFont="1" applyAlignment="1" applyProtection="1">
      <alignment horizontal="center" vertical="center" wrapText="1"/>
    </xf>
    <xf numFmtId="3" fontId="6" fillId="0" borderId="12" xfId="0" applyNumberFormat="1" applyFont="1" applyBorder="1" applyAlignment="1" applyProtection="1">
      <alignment vertical="center"/>
    </xf>
    <xf numFmtId="3" fontId="6" fillId="0" borderId="0" xfId="0" applyNumberFormat="1" applyFont="1" applyAlignment="1" applyProtection="1">
      <alignment vertical="center"/>
    </xf>
    <xf numFmtId="3" fontId="6" fillId="0" borderId="0" xfId="0" applyNumberFormat="1" applyFont="1" applyAlignment="1" applyProtection="1">
      <alignment horizontal="center" vertical="center"/>
    </xf>
    <xf numFmtId="0" fontId="6" fillId="0" borderId="13" xfId="0" applyFont="1" applyBorder="1" applyAlignment="1" applyProtection="1">
      <alignment vertical="center"/>
    </xf>
    <xf numFmtId="3" fontId="3" fillId="4" borderId="4" xfId="0" applyNumberFormat="1" applyFont="1" applyFill="1" applyBorder="1" applyAlignment="1" applyProtection="1">
      <alignment vertical="center" wrapText="1"/>
    </xf>
    <xf numFmtId="0" fontId="6" fillId="0" borderId="12" xfId="0" applyFont="1" applyBorder="1" applyAlignment="1" applyProtection="1">
      <alignment vertical="center"/>
    </xf>
    <xf numFmtId="3" fontId="6" fillId="0" borderId="13" xfId="0" applyNumberFormat="1" applyFont="1" applyBorder="1" applyAlignment="1" applyProtection="1">
      <alignment vertical="center"/>
    </xf>
    <xf numFmtId="0" fontId="5" fillId="0" borderId="0" xfId="0" applyFont="1" applyAlignment="1" applyProtection="1">
      <alignment horizontal="left" vertical="center" shrinkToFit="1"/>
    </xf>
    <xf numFmtId="3" fontId="2" fillId="0" borderId="12" xfId="0" applyNumberFormat="1" applyFont="1" applyBorder="1" applyAlignment="1" applyProtection="1">
      <alignment horizontal="left" vertical="center" wrapText="1"/>
    </xf>
    <xf numFmtId="3" fontId="2" fillId="0" borderId="0" xfId="0" applyNumberFormat="1" applyFont="1" applyAlignment="1" applyProtection="1">
      <alignment horizontal="left" vertical="center" wrapText="1"/>
    </xf>
    <xf numFmtId="3" fontId="2" fillId="0" borderId="13" xfId="0" applyNumberFormat="1" applyFont="1" applyBorder="1" applyAlignment="1" applyProtection="1">
      <alignment horizontal="left" vertical="center" wrapText="1"/>
    </xf>
    <xf numFmtId="3" fontId="3" fillId="6" borderId="0" xfId="0" applyNumberFormat="1" applyFont="1" applyFill="1" applyAlignment="1" applyProtection="1">
      <alignment horizontal="left" vertical="center" wrapText="1"/>
    </xf>
    <xf numFmtId="3" fontId="3" fillId="6" borderId="13" xfId="0" applyNumberFormat="1" applyFont="1" applyFill="1" applyBorder="1" applyAlignment="1" applyProtection="1">
      <alignment horizontal="left" vertical="center" wrapText="1"/>
    </xf>
    <xf numFmtId="3" fontId="3" fillId="4" borderId="4" xfId="0" applyNumberFormat="1" applyFont="1" applyFill="1" applyBorder="1" applyAlignment="1" applyProtection="1">
      <alignment horizontal="center" vertical="center" wrapText="1"/>
    </xf>
    <xf numFmtId="4" fontId="3" fillId="4" borderId="4" xfId="0" applyNumberFormat="1" applyFont="1" applyFill="1" applyBorder="1" applyAlignment="1" applyProtection="1">
      <alignment horizontal="right" vertical="center" wrapText="1"/>
    </xf>
    <xf numFmtId="3" fontId="3" fillId="5" borderId="4" xfId="0" applyNumberFormat="1" applyFont="1" applyFill="1" applyBorder="1" applyAlignment="1" applyProtection="1">
      <alignment horizontal="center" vertical="center" wrapText="1"/>
    </xf>
    <xf numFmtId="4" fontId="3" fillId="5" borderId="4" xfId="0" applyNumberFormat="1" applyFont="1" applyFill="1" applyBorder="1" applyAlignment="1" applyProtection="1">
      <alignment horizontal="right" vertical="center" wrapText="1"/>
    </xf>
    <xf numFmtId="3" fontId="3" fillId="6" borderId="12" xfId="0" applyNumberFormat="1" applyFont="1" applyFill="1" applyBorder="1" applyAlignment="1" applyProtection="1">
      <alignment horizontal="left" vertical="center" wrapText="1"/>
    </xf>
    <xf numFmtId="3" fontId="3" fillId="6" borderId="0" xfId="0" applyNumberFormat="1" applyFont="1" applyFill="1" applyAlignment="1" applyProtection="1">
      <alignment horizontal="center" vertical="center" wrapText="1"/>
    </xf>
    <xf numFmtId="4" fontId="3" fillId="6" borderId="13" xfId="0" applyNumberFormat="1" applyFont="1" applyFill="1" applyBorder="1" applyAlignment="1" applyProtection="1">
      <alignment horizontal="right" vertical="center" wrapText="1"/>
    </xf>
    <xf numFmtId="3" fontId="3" fillId="6" borderId="12" xfId="0" applyNumberFormat="1" applyFont="1" applyFill="1" applyBorder="1" applyAlignment="1" applyProtection="1">
      <alignment vertical="center" wrapText="1"/>
    </xf>
    <xf numFmtId="3" fontId="6" fillId="6" borderId="0" xfId="0" applyNumberFormat="1" applyFont="1" applyFill="1" applyAlignment="1" applyProtection="1">
      <alignment vertical="center"/>
    </xf>
    <xf numFmtId="0" fontId="6" fillId="6" borderId="0" xfId="0" applyFont="1" applyFill="1" applyAlignment="1" applyProtection="1">
      <alignment vertical="center"/>
    </xf>
    <xf numFmtId="3" fontId="3" fillId="6" borderId="0" xfId="0" applyNumberFormat="1" applyFont="1" applyFill="1" applyAlignment="1" applyProtection="1">
      <alignment vertical="center" wrapText="1"/>
    </xf>
    <xf numFmtId="3" fontId="3" fillId="6" borderId="13" xfId="0" applyNumberFormat="1" applyFont="1" applyFill="1" applyBorder="1" applyAlignment="1" applyProtection="1">
      <alignment vertical="center" wrapText="1"/>
    </xf>
    <xf numFmtId="3" fontId="14" fillId="0" borderId="12" xfId="0" applyNumberFormat="1" applyFont="1" applyBorder="1" applyAlignment="1" applyProtection="1">
      <alignment vertical="center"/>
    </xf>
    <xf numFmtId="3" fontId="15" fillId="0" borderId="0" xfId="0" applyNumberFormat="1" applyFont="1" applyAlignment="1" applyProtection="1">
      <alignment vertical="center" wrapText="1"/>
    </xf>
    <xf numFmtId="3" fontId="15" fillId="0" borderId="13" xfId="0" applyNumberFormat="1" applyFont="1" applyBorder="1" applyAlignment="1" applyProtection="1">
      <alignment vertical="center" wrapText="1"/>
    </xf>
    <xf numFmtId="0" fontId="6" fillId="2" borderId="0" xfId="0" applyFont="1" applyFill="1" applyAlignment="1" applyProtection="1">
      <alignment horizontal="center" vertical="center"/>
    </xf>
    <xf numFmtId="0" fontId="6" fillId="2" borderId="0" xfId="0" applyFont="1" applyFill="1" applyAlignment="1" applyProtection="1">
      <alignment vertical="center"/>
    </xf>
    <xf numFmtId="0" fontId="6" fillId="2" borderId="0" xfId="0" applyFont="1" applyFill="1" applyAlignment="1" applyProtection="1">
      <alignment horizontal="left" vertical="center"/>
    </xf>
    <xf numFmtId="0" fontId="5" fillId="2" borderId="0" xfId="0" applyFont="1" applyFill="1" applyAlignment="1" applyProtection="1">
      <alignment horizontal="left" vertical="center"/>
    </xf>
    <xf numFmtId="0" fontId="16" fillId="2" borderId="0" xfId="0" applyFont="1" applyFill="1" applyAlignment="1" applyProtection="1">
      <alignment horizontal="left" vertical="center"/>
    </xf>
    <xf numFmtId="0" fontId="9" fillId="0" borderId="0" xfId="0" applyFont="1" applyAlignment="1" applyProtection="1">
      <alignment vertical="center"/>
    </xf>
    <xf numFmtId="0" fontId="5" fillId="2" borderId="0" xfId="0" applyFont="1" applyFill="1" applyAlignment="1" applyProtection="1">
      <alignment vertical="center"/>
    </xf>
    <xf numFmtId="0" fontId="6" fillId="3" borderId="4" xfId="0" applyFont="1" applyFill="1" applyBorder="1" applyAlignment="1" applyProtection="1">
      <alignment horizontal="center" vertical="center" wrapText="1"/>
    </xf>
    <xf numFmtId="1" fontId="6" fillId="2" borderId="4" xfId="0" applyNumberFormat="1" applyFont="1" applyFill="1" applyBorder="1" applyAlignment="1" applyProtection="1">
      <alignment horizontal="center" vertical="center"/>
    </xf>
    <xf numFmtId="167" fontId="6" fillId="4" borderId="4" xfId="1" applyNumberFormat="1" applyFont="1" applyFill="1" applyBorder="1" applyAlignment="1" applyProtection="1">
      <alignment horizontal="right" vertical="center" wrapText="1"/>
    </xf>
    <xf numFmtId="0" fontId="5" fillId="0" borderId="0" xfId="0" applyFont="1" applyProtection="1"/>
    <xf numFmtId="0" fontId="9" fillId="2" borderId="0" xfId="0" applyFont="1" applyFill="1" applyAlignment="1" applyProtection="1">
      <alignment vertical="center"/>
    </xf>
    <xf numFmtId="0" fontId="0" fillId="0" borderId="0" xfId="0" applyFill="1" applyProtection="1"/>
    <xf numFmtId="0" fontId="6" fillId="3" borderId="1" xfId="0" applyFont="1" applyFill="1" applyBorder="1" applyAlignment="1" applyProtection="1">
      <alignment horizontal="center" vertical="center" wrapText="1"/>
    </xf>
    <xf numFmtId="0" fontId="20" fillId="0" borderId="0" xfId="0" applyFont="1" applyProtection="1"/>
    <xf numFmtId="0" fontId="7" fillId="2" borderId="0" xfId="0" applyFont="1" applyFill="1" applyAlignment="1" applyProtection="1">
      <alignment vertical="center"/>
    </xf>
    <xf numFmtId="0" fontId="7" fillId="3" borderId="4"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2" borderId="0" xfId="0" applyFont="1" applyFill="1" applyAlignment="1" applyProtection="1">
      <alignment horizontal="center" vertical="center"/>
    </xf>
    <xf numFmtId="1" fontId="7" fillId="2" borderId="4" xfId="0" applyNumberFormat="1" applyFont="1" applyFill="1" applyBorder="1" applyAlignment="1" applyProtection="1">
      <alignment horizontal="center" vertical="center"/>
    </xf>
    <xf numFmtId="167" fontId="7" fillId="4" borderId="4" xfId="1" applyNumberFormat="1" applyFont="1" applyFill="1" applyBorder="1" applyAlignment="1" applyProtection="1">
      <alignment horizontal="right" vertical="center" wrapText="1"/>
    </xf>
    <xf numFmtId="0" fontId="19" fillId="0" borderId="0" xfId="0" applyFont="1" applyAlignment="1" applyProtection="1">
      <alignment vertical="center"/>
    </xf>
    <xf numFmtId="0" fontId="19" fillId="2" borderId="0" xfId="0" applyFont="1" applyFill="1" applyAlignment="1" applyProtection="1">
      <alignment vertical="center"/>
    </xf>
    <xf numFmtId="0" fontId="16" fillId="2" borderId="0" xfId="0" applyFont="1" applyFill="1" applyAlignment="1" applyProtection="1">
      <alignment vertical="center"/>
    </xf>
    <xf numFmtId="0" fontId="5" fillId="2" borderId="0" xfId="0" applyFont="1" applyFill="1" applyProtection="1"/>
    <xf numFmtId="0" fontId="18" fillId="2" borderId="0" xfId="0" applyFont="1" applyFill="1" applyAlignment="1" applyProtection="1">
      <alignment horizontal="left" vertical="center"/>
    </xf>
    <xf numFmtId="3" fontId="3" fillId="4" borderId="4" xfId="0" applyNumberFormat="1" applyFont="1" applyFill="1" applyBorder="1" applyAlignment="1" applyProtection="1">
      <alignment horizontal="center" vertical="center" wrapText="1"/>
    </xf>
    <xf numFmtId="3" fontId="6" fillId="0" borderId="0" xfId="0" applyNumberFormat="1" applyFont="1" applyAlignment="1" applyProtection="1">
      <alignment horizontal="center" vertical="center"/>
    </xf>
    <xf numFmtId="3" fontId="2" fillId="0" borderId="0" xfId="0" applyNumberFormat="1" applyFont="1" applyAlignment="1" applyProtection="1">
      <alignment horizontal="center" vertical="center" wrapText="1"/>
    </xf>
    <xf numFmtId="0" fontId="7" fillId="2" borderId="1"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16" fillId="2" borderId="0" xfId="0" applyFont="1" applyFill="1" applyAlignment="1" applyProtection="1">
      <alignment horizontal="left" vertical="center"/>
    </xf>
    <xf numFmtId="0" fontId="7" fillId="3"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xf>
    <xf numFmtId="0" fontId="6" fillId="2" borderId="2"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xf>
    <xf numFmtId="0" fontId="6" fillId="2" borderId="0" xfId="0" applyFont="1" applyFill="1" applyAlignment="1" applyProtection="1">
      <alignment horizontal="left" vertical="center"/>
    </xf>
    <xf numFmtId="0" fontId="6" fillId="3" borderId="4" xfId="0" applyFont="1" applyFill="1" applyBorder="1" applyAlignment="1" applyProtection="1">
      <alignment horizontal="center" vertical="center" wrapText="1"/>
    </xf>
    <xf numFmtId="0" fontId="7" fillId="2" borderId="0" xfId="0" applyFont="1" applyFill="1" applyAlignment="1" applyProtection="1">
      <alignment horizontal="left" vertical="center" wrapText="1"/>
    </xf>
    <xf numFmtId="3" fontId="5" fillId="3" borderId="1" xfId="0" applyNumberFormat="1" applyFont="1" applyFill="1" applyBorder="1" applyAlignment="1" applyProtection="1">
      <alignment horizontal="center" vertical="center" wrapText="1"/>
    </xf>
    <xf numFmtId="3" fontId="5" fillId="3" borderId="2" xfId="0" applyNumberFormat="1" applyFont="1" applyFill="1" applyBorder="1" applyAlignment="1" applyProtection="1">
      <alignment horizontal="center" vertical="center" wrapText="1"/>
    </xf>
    <xf numFmtId="3" fontId="5" fillId="3" borderId="3" xfId="0" applyNumberFormat="1" applyFont="1" applyFill="1" applyBorder="1" applyAlignment="1" applyProtection="1">
      <alignment horizontal="center" vertical="center" wrapText="1"/>
    </xf>
    <xf numFmtId="3" fontId="6" fillId="0" borderId="1" xfId="0" applyNumberFormat="1" applyFont="1" applyBorder="1" applyAlignment="1" applyProtection="1">
      <alignment horizontal="center" vertical="center" wrapText="1"/>
      <protection locked="0"/>
    </xf>
    <xf numFmtId="3" fontId="6" fillId="0" borderId="2" xfId="0" applyNumberFormat="1" applyFont="1" applyBorder="1" applyAlignment="1" applyProtection="1">
      <alignment horizontal="center" vertical="center" wrapText="1"/>
      <protection locked="0"/>
    </xf>
    <xf numFmtId="3" fontId="6" fillId="0" borderId="3" xfId="0" applyNumberFormat="1" applyFont="1" applyBorder="1" applyAlignment="1" applyProtection="1">
      <alignment horizontal="center" vertical="center" wrapText="1"/>
      <protection locked="0"/>
    </xf>
    <xf numFmtId="3" fontId="5" fillId="4" borderId="4" xfId="0" applyNumberFormat="1" applyFont="1" applyFill="1" applyBorder="1" applyAlignment="1" applyProtection="1">
      <alignment horizontal="center" vertical="center" wrapText="1"/>
    </xf>
    <xf numFmtId="0" fontId="5" fillId="4" borderId="19"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1" fontId="5" fillId="4" borderId="8" xfId="0" applyNumberFormat="1" applyFont="1" applyFill="1" applyBorder="1" applyAlignment="1" applyProtection="1">
      <alignment horizontal="center" vertical="center" wrapText="1"/>
    </xf>
    <xf numFmtId="1" fontId="5" fillId="4" borderId="9" xfId="0" applyNumberFormat="1" applyFont="1" applyFill="1" applyBorder="1" applyAlignment="1" applyProtection="1">
      <alignment horizontal="center" vertical="center" wrapText="1"/>
    </xf>
    <xf numFmtId="1" fontId="5" fillId="4" borderId="10" xfId="0" applyNumberFormat="1" applyFont="1" applyFill="1" applyBorder="1" applyAlignment="1" applyProtection="1">
      <alignment horizontal="center" vertical="center" wrapText="1"/>
    </xf>
    <xf numFmtId="3" fontId="2" fillId="3" borderId="4" xfId="0" applyNumberFormat="1" applyFont="1" applyFill="1" applyBorder="1" applyAlignment="1" applyProtection="1">
      <alignment horizontal="left" vertical="center" wrapText="1"/>
    </xf>
    <xf numFmtId="3" fontId="4" fillId="0" borderId="1" xfId="0" applyNumberFormat="1" applyFont="1" applyBorder="1" applyAlignment="1" applyProtection="1">
      <alignment horizontal="center" vertical="center" wrapText="1"/>
      <protection locked="0"/>
    </xf>
    <xf numFmtId="3" fontId="4" fillId="0" borderId="2"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wrapText="1"/>
      <protection locked="0"/>
    </xf>
    <xf numFmtId="3" fontId="4" fillId="0" borderId="1" xfId="0" applyNumberFormat="1" applyFont="1" applyBorder="1" applyAlignment="1" applyProtection="1">
      <alignment horizontal="left" vertical="center" wrapText="1"/>
      <protection locked="0"/>
    </xf>
    <xf numFmtId="3" fontId="4" fillId="0" borderId="2" xfId="0" applyNumberFormat="1" applyFont="1" applyBorder="1" applyAlignment="1" applyProtection="1">
      <alignment horizontal="left" vertical="center" wrapText="1"/>
      <protection locked="0"/>
    </xf>
    <xf numFmtId="3" fontId="4" fillId="0" borderId="3" xfId="0" applyNumberFormat="1" applyFont="1" applyBorder="1" applyAlignment="1" applyProtection="1">
      <alignment horizontal="left" vertical="center" wrapText="1"/>
      <protection locked="0"/>
    </xf>
    <xf numFmtId="3" fontId="3" fillId="4" borderId="4" xfId="0" applyNumberFormat="1" applyFont="1" applyFill="1" applyBorder="1" applyAlignment="1" applyProtection="1">
      <alignment horizontal="center" vertical="center" wrapText="1"/>
    </xf>
    <xf numFmtId="3" fontId="10" fillId="3" borderId="4" xfId="0" applyNumberFormat="1" applyFont="1" applyFill="1" applyBorder="1" applyAlignment="1" applyProtection="1">
      <alignment horizontal="center" vertical="center" wrapText="1"/>
    </xf>
    <xf numFmtId="0" fontId="11" fillId="0" borderId="11" xfId="0" applyFont="1" applyBorder="1" applyAlignment="1" applyProtection="1">
      <alignment horizontal="center" vertical="center" wrapText="1"/>
    </xf>
    <xf numFmtId="3" fontId="6" fillId="0" borderId="0" xfId="0" applyNumberFormat="1" applyFont="1" applyAlignment="1" applyProtection="1">
      <alignment horizontal="center" vertical="center"/>
    </xf>
    <xf numFmtId="3" fontId="4" fillId="5" borderId="1" xfId="0" applyNumberFormat="1" applyFont="1" applyFill="1" applyBorder="1" applyAlignment="1" applyProtection="1">
      <alignment horizontal="left" vertical="center" wrapText="1"/>
    </xf>
    <xf numFmtId="3" fontId="4" fillId="5" borderId="2" xfId="0" applyNumberFormat="1" applyFont="1" applyFill="1" applyBorder="1" applyAlignment="1" applyProtection="1">
      <alignment horizontal="left" vertical="center" wrapText="1"/>
    </xf>
    <xf numFmtId="3" fontId="4" fillId="5" borderId="3" xfId="0" applyNumberFormat="1" applyFont="1" applyFill="1" applyBorder="1" applyAlignment="1" applyProtection="1">
      <alignment horizontal="left" vertical="center" wrapText="1"/>
    </xf>
    <xf numFmtId="3" fontId="3" fillId="5" borderId="4" xfId="0" applyNumberFormat="1" applyFont="1" applyFill="1" applyBorder="1" applyAlignment="1" applyProtection="1">
      <alignment horizontal="left" vertical="center" wrapText="1"/>
    </xf>
    <xf numFmtId="3" fontId="4" fillId="0" borderId="4" xfId="0" applyNumberFormat="1" applyFont="1" applyBorder="1" applyAlignment="1" applyProtection="1">
      <alignment horizontal="left" vertical="center" wrapText="1"/>
      <protection locked="0"/>
    </xf>
    <xf numFmtId="14" fontId="12" fillId="0" borderId="1" xfId="0" applyNumberFormat="1" applyFont="1" applyBorder="1" applyAlignment="1" applyProtection="1">
      <alignment horizontal="center" vertical="center" wrapText="1"/>
      <protection locked="0"/>
    </xf>
    <xf numFmtId="14" fontId="12" fillId="0" borderId="2" xfId="0" applyNumberFormat="1" applyFont="1" applyBorder="1" applyAlignment="1" applyProtection="1">
      <alignment horizontal="center" vertical="center" wrapText="1"/>
      <protection locked="0"/>
    </xf>
    <xf numFmtId="14" fontId="12" fillId="0" borderId="3" xfId="0" applyNumberFormat="1" applyFont="1" applyBorder="1" applyAlignment="1" applyProtection="1">
      <alignment horizontal="center" vertical="center" wrapText="1"/>
      <protection locked="0"/>
    </xf>
    <xf numFmtId="3" fontId="3" fillId="4" borderId="1" xfId="0" applyNumberFormat="1" applyFont="1" applyFill="1" applyBorder="1" applyAlignment="1" applyProtection="1">
      <alignment horizontal="center" vertical="center" wrapText="1"/>
    </xf>
    <xf numFmtId="3" fontId="3" fillId="4" borderId="2" xfId="0" applyNumberFormat="1" applyFont="1" applyFill="1" applyBorder="1" applyAlignment="1" applyProtection="1">
      <alignment horizontal="center" vertical="center" wrapText="1"/>
    </xf>
    <xf numFmtId="3" fontId="3" fillId="4" borderId="3" xfId="0" applyNumberFormat="1" applyFont="1" applyFill="1" applyBorder="1" applyAlignment="1" applyProtection="1">
      <alignment horizontal="center" vertical="center" wrapText="1"/>
    </xf>
    <xf numFmtId="164" fontId="4" fillId="0" borderId="1" xfId="0" applyNumberFormat="1" applyFont="1" applyBorder="1" applyAlignment="1" applyProtection="1">
      <alignment horizontal="center" vertical="center" wrapText="1"/>
      <protection locked="0"/>
    </xf>
    <xf numFmtId="164" fontId="4" fillId="0" borderId="2" xfId="0" applyNumberFormat="1" applyFont="1" applyBorder="1" applyAlignment="1" applyProtection="1">
      <alignment horizontal="center" vertical="center" wrapText="1"/>
      <protection locked="0"/>
    </xf>
    <xf numFmtId="164" fontId="4" fillId="0" borderId="3" xfId="0" applyNumberFormat="1" applyFont="1" applyBorder="1" applyAlignment="1" applyProtection="1">
      <alignment horizontal="center" vertical="center" wrapText="1"/>
      <protection locked="0"/>
    </xf>
    <xf numFmtId="3" fontId="3" fillId="0" borderId="14" xfId="0" applyNumberFormat="1" applyFont="1" applyBorder="1" applyAlignment="1" applyProtection="1">
      <alignment horizontal="center" vertical="center" wrapText="1"/>
    </xf>
    <xf numFmtId="3" fontId="3" fillId="0" borderId="11" xfId="0" applyNumberFormat="1" applyFont="1" applyBorder="1" applyAlignment="1" applyProtection="1">
      <alignment horizontal="center" vertical="center" wrapText="1"/>
    </xf>
    <xf numFmtId="3" fontId="3" fillId="0" borderId="15" xfId="0" applyNumberFormat="1" applyFont="1" applyBorder="1" applyAlignment="1" applyProtection="1">
      <alignment horizontal="center" vertical="center" wrapText="1"/>
    </xf>
    <xf numFmtId="3" fontId="3" fillId="0" borderId="12" xfId="0" applyNumberFormat="1" applyFont="1" applyBorder="1" applyAlignment="1" applyProtection="1">
      <alignment horizontal="left" vertical="center" wrapText="1"/>
    </xf>
    <xf numFmtId="3" fontId="3" fillId="0" borderId="0" xfId="0" applyNumberFormat="1" applyFont="1" applyAlignment="1" applyProtection="1">
      <alignment horizontal="left" vertical="center" wrapText="1"/>
    </xf>
    <xf numFmtId="3" fontId="3" fillId="0" borderId="13" xfId="0" applyNumberFormat="1" applyFont="1" applyBorder="1" applyAlignment="1" applyProtection="1">
      <alignment horizontal="left" vertical="center" wrapText="1"/>
    </xf>
    <xf numFmtId="3" fontId="4" fillId="4" borderId="4" xfId="0" applyNumberFormat="1" applyFont="1" applyFill="1" applyBorder="1" applyAlignment="1" applyProtection="1">
      <alignment horizontal="left" vertical="center" wrapText="1"/>
    </xf>
    <xf numFmtId="3" fontId="4" fillId="5" borderId="4" xfId="0" applyNumberFormat="1" applyFont="1" applyFill="1" applyBorder="1" applyAlignment="1" applyProtection="1">
      <alignment horizontal="left" vertical="center" wrapText="1"/>
    </xf>
    <xf numFmtId="0" fontId="16" fillId="0" borderId="0" xfId="0" applyFont="1" applyAlignment="1" applyProtection="1">
      <alignment horizontal="left" vertical="center"/>
    </xf>
    <xf numFmtId="3" fontId="2" fillId="0" borderId="12" xfId="0" applyNumberFormat="1" applyFont="1" applyBorder="1" applyAlignment="1" applyProtection="1">
      <alignment horizontal="center" vertical="center" wrapText="1"/>
    </xf>
    <xf numFmtId="3" fontId="2" fillId="0" borderId="0" xfId="0" applyNumberFormat="1" applyFont="1" applyAlignment="1" applyProtection="1">
      <alignment horizontal="center" vertical="center" wrapText="1"/>
    </xf>
    <xf numFmtId="3" fontId="2" fillId="0" borderId="13" xfId="0" applyNumberFormat="1" applyFont="1" applyBorder="1" applyAlignment="1" applyProtection="1">
      <alignment horizontal="center" vertical="center" wrapText="1"/>
    </xf>
    <xf numFmtId="3" fontId="2" fillId="0" borderId="8" xfId="0" applyNumberFormat="1"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3" fontId="2" fillId="0" borderId="14" xfId="0" applyNumberFormat="1" applyFont="1" applyBorder="1" applyAlignment="1" applyProtection="1">
      <alignment horizontal="center" vertical="center" wrapText="1"/>
      <protection locked="0"/>
    </xf>
    <xf numFmtId="3" fontId="2" fillId="0" borderId="11" xfId="0" applyNumberFormat="1" applyFont="1" applyBorder="1" applyAlignment="1" applyProtection="1">
      <alignment horizontal="center" vertical="center" wrapText="1"/>
      <protection locked="0"/>
    </xf>
    <xf numFmtId="3" fontId="2" fillId="0" borderId="15"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justify" vertical="center" wrapText="1"/>
    </xf>
    <xf numFmtId="0" fontId="13" fillId="0" borderId="2" xfId="0" applyFont="1" applyBorder="1" applyAlignment="1" applyProtection="1">
      <alignment horizontal="justify" vertical="center" wrapText="1"/>
    </xf>
    <xf numFmtId="0" fontId="13" fillId="0" borderId="3" xfId="0" applyFont="1" applyBorder="1" applyAlignment="1" applyProtection="1">
      <alignment horizontal="justify" vertical="center" wrapText="1"/>
    </xf>
    <xf numFmtId="3" fontId="3" fillId="0" borderId="9" xfId="0" applyNumberFormat="1" applyFont="1" applyBorder="1" applyAlignment="1" applyProtection="1">
      <alignment horizontal="center" vertical="center" wrapText="1"/>
    </xf>
    <xf numFmtId="3" fontId="2" fillId="5" borderId="4" xfId="0" applyNumberFormat="1"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16" fillId="2" borderId="0" xfId="0" applyFont="1" applyFill="1" applyAlignment="1" applyProtection="1">
      <alignment horizontal="left" vertical="center"/>
    </xf>
    <xf numFmtId="0" fontId="7" fillId="3" borderId="1"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1" fontId="5" fillId="4" borderId="1" xfId="0" applyNumberFormat="1" applyFont="1" applyFill="1" applyBorder="1" applyAlignment="1" applyProtection="1">
      <alignment horizontal="left" vertical="center"/>
    </xf>
    <xf numFmtId="1" fontId="5" fillId="4" borderId="2" xfId="0" applyNumberFormat="1" applyFont="1" applyFill="1" applyBorder="1" applyAlignment="1" applyProtection="1">
      <alignment horizontal="left" vertical="center"/>
    </xf>
    <xf numFmtId="1" fontId="5" fillId="4" borderId="3" xfId="0" applyNumberFormat="1" applyFont="1" applyFill="1" applyBorder="1" applyAlignment="1" applyProtection="1">
      <alignment horizontal="left" vertical="center"/>
    </xf>
    <xf numFmtId="0" fontId="6" fillId="3" borderId="1"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6" fillId="2" borderId="2" xfId="0" applyFont="1" applyFill="1" applyBorder="1" applyAlignment="1" applyProtection="1">
      <alignment horizontal="left" vertical="center" wrapText="1"/>
      <protection locked="0"/>
    </xf>
    <xf numFmtId="1" fontId="19" fillId="5" borderId="1" xfId="0" applyNumberFormat="1" applyFont="1" applyFill="1" applyBorder="1" applyAlignment="1" applyProtection="1">
      <alignment horizontal="left" vertical="center"/>
    </xf>
    <xf numFmtId="1" fontId="19" fillId="5" borderId="2" xfId="0" applyNumberFormat="1" applyFont="1" applyFill="1" applyBorder="1" applyAlignment="1" applyProtection="1">
      <alignment horizontal="left" vertical="center"/>
    </xf>
    <xf numFmtId="1" fontId="19" fillId="5" borderId="3" xfId="0" applyNumberFormat="1" applyFont="1" applyFill="1" applyBorder="1" applyAlignment="1" applyProtection="1">
      <alignment horizontal="left" vertical="center"/>
    </xf>
    <xf numFmtId="0" fontId="5" fillId="2" borderId="0" xfId="0" applyFont="1" applyFill="1" applyAlignment="1" applyProtection="1">
      <alignment horizontal="left" vertical="center"/>
    </xf>
    <xf numFmtId="0" fontId="6" fillId="3" borderId="2" xfId="0" applyFont="1" applyFill="1" applyBorder="1" applyAlignment="1" applyProtection="1">
      <alignment horizontal="center" vertical="center" wrapText="1"/>
    </xf>
    <xf numFmtId="1" fontId="5" fillId="5" borderId="1" xfId="0" applyNumberFormat="1" applyFont="1" applyFill="1" applyBorder="1" applyAlignment="1" applyProtection="1">
      <alignment horizontal="left" vertical="center"/>
    </xf>
    <xf numFmtId="1" fontId="5" fillId="5" borderId="2" xfId="0" applyNumberFormat="1" applyFont="1" applyFill="1" applyBorder="1" applyAlignment="1" applyProtection="1">
      <alignment horizontal="left" vertical="center"/>
    </xf>
    <xf numFmtId="1" fontId="5" fillId="5" borderId="3" xfId="0" applyNumberFormat="1" applyFont="1" applyFill="1" applyBorder="1" applyAlignment="1" applyProtection="1">
      <alignment horizontal="left" vertical="center"/>
    </xf>
    <xf numFmtId="0" fontId="2" fillId="3"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3" fontId="4" fillId="0" borderId="4" xfId="0" applyNumberFormat="1" applyFont="1" applyBorder="1" applyAlignment="1" applyProtection="1">
      <alignment horizontal="center" vertical="center"/>
      <protection locked="0"/>
    </xf>
    <xf numFmtId="0" fontId="6" fillId="2" borderId="0" xfId="0" applyFont="1" applyFill="1" applyAlignment="1" applyProtection="1">
      <alignment horizontal="left" vertical="center"/>
    </xf>
    <xf numFmtId="3" fontId="4" fillId="0" borderId="1" xfId="0" applyNumberFormat="1" applyFont="1" applyBorder="1" applyAlignment="1" applyProtection="1">
      <alignment horizontal="center" vertical="center"/>
      <protection locked="0"/>
    </xf>
    <xf numFmtId="3" fontId="4" fillId="0" borderId="2" xfId="0" applyNumberFormat="1" applyFont="1" applyBorder="1" applyAlignment="1" applyProtection="1">
      <alignment horizontal="center" vertical="center"/>
      <protection locked="0"/>
    </xf>
    <xf numFmtId="3" fontId="4" fillId="0" borderId="3" xfId="0" applyNumberFormat="1" applyFont="1" applyBorder="1" applyAlignment="1" applyProtection="1">
      <alignment horizontal="center" vertical="center"/>
      <protection locked="0"/>
    </xf>
    <xf numFmtId="0" fontId="6" fillId="3" borderId="4" xfId="0" applyFont="1" applyFill="1" applyBorder="1" applyAlignment="1" applyProtection="1">
      <alignment horizontal="center"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762001</xdr:colOff>
      <xdr:row>0</xdr:row>
      <xdr:rowOff>133350</xdr:rowOff>
    </xdr:from>
    <xdr:to>
      <xdr:col>9</xdr:col>
      <xdr:colOff>1143000</xdr:colOff>
      <xdr:row>6</xdr:row>
      <xdr:rowOff>38100</xdr:rowOff>
    </xdr:to>
    <xdr:pic>
      <xdr:nvPicPr>
        <xdr:cNvPr id="3" name="Imagen 2">
          <a:extLst>
            <a:ext uri="{FF2B5EF4-FFF2-40B4-BE49-F238E27FC236}">
              <a16:creationId xmlns:a16="http://schemas.microsoft.com/office/drawing/2014/main" id="{780A2992-D481-4AAE-99D3-DC489BAF2F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38426" y="133350"/>
          <a:ext cx="9725024" cy="933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0F432498-11D5-4117-90FF-8B43098517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D59D3797-AD50-47CE-9859-675EFD4E061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103508FD-CD41-4176-BD56-CAF3ABC512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FDB3D9EC-C441-4437-9E94-339FEBD782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56C391B8-75C3-4552-8561-845E678D3C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4B1E08E0-A85D-41AA-9EBE-A6757F48E3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D78323DD-00B7-437E-A092-A28FBF99BDB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E8B4FC53-1207-4B8E-A215-054AC04F69F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F3A676DD-18DD-46D3-8526-89D71AD3C6B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6038F4F1-C410-42EE-A3BB-09FD99B6535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xdr:row>
      <xdr:rowOff>34925</xdr:rowOff>
    </xdr:from>
    <xdr:to>
      <xdr:col>14</xdr:col>
      <xdr:colOff>1123949</xdr:colOff>
      <xdr:row>6</xdr:row>
      <xdr:rowOff>15875</xdr:rowOff>
    </xdr:to>
    <xdr:pic>
      <xdr:nvPicPr>
        <xdr:cNvPr id="2" name="Imagen 1">
          <a:extLst>
            <a:ext uri="{FF2B5EF4-FFF2-40B4-BE49-F238E27FC236}">
              <a16:creationId xmlns:a16="http://schemas.microsoft.com/office/drawing/2014/main" id="{A9CD9FBF-107A-4919-9A8C-FECFE9E4403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225425"/>
          <a:ext cx="9725024" cy="9334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859310D5-4FAA-4DF0-9CA8-4C2C33245C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18E7E335-B6CD-47B7-83E6-B1D50E8024E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16D932BD-9FB7-4709-B8AD-58F6801A56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3" name="Imagen 2">
          <a:extLst>
            <a:ext uri="{FF2B5EF4-FFF2-40B4-BE49-F238E27FC236}">
              <a16:creationId xmlns:a16="http://schemas.microsoft.com/office/drawing/2014/main" id="{F75EF6C4-8F08-4547-9BB2-F7691777FD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1CA1EBE3-3C74-4F37-A8E3-3EC4225082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0" y="390525"/>
          <a:ext cx="9725024" cy="933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F584759D-7E22-4671-8A69-CA75597E76E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6353DD7B-0CB3-4F11-A6A9-2044CFCB95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C8E1E321-73B2-40AE-A202-656F44FF39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404E29F8-0A5C-45D8-9670-036BCEF00C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01F410AF-E4E6-4CE8-803D-A9D7A8FCB89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F2E94-ABE8-4BF5-B3B4-C36AF10D3B58}">
  <sheetPr>
    <tabColor rgb="FF92D050"/>
    <pageSetUpPr fitToPage="1"/>
  </sheetPr>
  <dimension ref="A1:J28"/>
  <sheetViews>
    <sheetView topLeftCell="A10" zoomScale="130" zoomScaleNormal="130" workbookViewId="0">
      <selection activeCell="G14" sqref="G14"/>
    </sheetView>
  </sheetViews>
  <sheetFormatPr baseColWidth="10" defaultColWidth="11.42578125" defaultRowHeight="13.5" x14ac:dyDescent="0.25"/>
  <cols>
    <col min="1" max="1" width="11.42578125" style="8"/>
    <col min="2" max="2" width="16.7109375" style="8" customWidth="1"/>
    <col min="3" max="3" width="29.42578125" style="8" customWidth="1"/>
    <col min="4" max="4" width="16.5703125" style="8" customWidth="1"/>
    <col min="5" max="5" width="15.7109375" style="8" customWidth="1"/>
    <col min="6" max="7" width="19.28515625" style="8" customWidth="1"/>
    <col min="8" max="8" width="19.85546875" style="8" customWidth="1"/>
    <col min="9" max="9" width="20" style="8" customWidth="1"/>
    <col min="10" max="10" width="27" style="8" customWidth="1"/>
    <col min="11" max="16384" width="11.42578125" style="8"/>
  </cols>
  <sheetData>
    <row r="1" spans="1:10" x14ac:dyDescent="0.25">
      <c r="A1" s="7"/>
      <c r="B1" s="7"/>
      <c r="C1" s="7"/>
      <c r="D1" s="7"/>
      <c r="E1" s="7"/>
      <c r="F1" s="7"/>
      <c r="G1" s="7"/>
      <c r="H1" s="7"/>
      <c r="I1" s="7"/>
      <c r="J1" s="7"/>
    </row>
    <row r="2" spans="1:10" x14ac:dyDescent="0.25">
      <c r="A2" s="7"/>
      <c r="B2" s="7"/>
      <c r="C2" s="7"/>
      <c r="D2" s="7"/>
      <c r="E2" s="7"/>
      <c r="F2" s="7"/>
      <c r="G2" s="7"/>
      <c r="H2" s="7"/>
      <c r="I2" s="7"/>
      <c r="J2" s="7"/>
    </row>
    <row r="3" spans="1:10" x14ac:dyDescent="0.25">
      <c r="A3" s="7"/>
      <c r="B3" s="7"/>
      <c r="C3" s="7"/>
      <c r="D3" s="7"/>
      <c r="E3" s="7"/>
      <c r="F3" s="7"/>
      <c r="G3" s="7"/>
      <c r="H3" s="7"/>
      <c r="I3" s="7"/>
      <c r="J3" s="7"/>
    </row>
    <row r="4" spans="1:10" x14ac:dyDescent="0.25">
      <c r="A4" s="7"/>
      <c r="B4" s="7"/>
      <c r="C4" s="7"/>
      <c r="D4" s="7"/>
      <c r="E4" s="7"/>
      <c r="F4" s="7"/>
      <c r="G4" s="7"/>
      <c r="H4" s="7"/>
      <c r="I4" s="7"/>
      <c r="J4" s="7"/>
    </row>
    <row r="5" spans="1:10" x14ac:dyDescent="0.25">
      <c r="A5" s="7"/>
      <c r="B5" s="7"/>
      <c r="C5" s="7"/>
      <c r="D5" s="7"/>
      <c r="E5" s="7"/>
      <c r="F5" s="7"/>
      <c r="G5" s="7"/>
      <c r="H5" s="7"/>
      <c r="I5" s="7"/>
      <c r="J5" s="7"/>
    </row>
    <row r="6" spans="1:10" x14ac:dyDescent="0.25">
      <c r="A6" s="7"/>
      <c r="B6" s="7"/>
      <c r="C6" s="7"/>
      <c r="D6" s="7"/>
      <c r="E6" s="7"/>
      <c r="F6" s="7"/>
      <c r="G6" s="7"/>
      <c r="H6" s="7"/>
      <c r="I6" s="7"/>
      <c r="J6" s="7"/>
    </row>
    <row r="7" spans="1:10" x14ac:dyDescent="0.25">
      <c r="A7" s="7"/>
      <c r="B7" s="7"/>
      <c r="C7" s="7"/>
      <c r="D7" s="7"/>
      <c r="E7" s="7"/>
      <c r="F7" s="7"/>
      <c r="G7" s="7"/>
      <c r="H7" s="7"/>
      <c r="I7" s="7"/>
      <c r="J7" s="7"/>
    </row>
    <row r="8" spans="1:10" ht="15" x14ac:dyDescent="0.25">
      <c r="A8" s="35"/>
      <c r="B8" s="123" t="s">
        <v>0</v>
      </c>
      <c r="C8" s="124"/>
      <c r="D8" s="124"/>
      <c r="E8" s="124"/>
      <c r="F8" s="124"/>
      <c r="G8" s="124"/>
      <c r="H8" s="124"/>
      <c r="I8" s="124"/>
      <c r="J8" s="125"/>
    </row>
    <row r="9" spans="1:10" ht="15" x14ac:dyDescent="0.25">
      <c r="A9" s="35"/>
      <c r="B9" s="36" t="s">
        <v>1</v>
      </c>
      <c r="C9" s="126"/>
      <c r="D9" s="127"/>
      <c r="E9" s="128"/>
      <c r="F9" s="129" t="s">
        <v>2</v>
      </c>
      <c r="G9" s="129"/>
      <c r="H9" s="127"/>
      <c r="I9" s="127"/>
      <c r="J9" s="128"/>
    </row>
    <row r="10" spans="1:10" x14ac:dyDescent="0.25">
      <c r="A10" s="35"/>
      <c r="B10" s="35"/>
      <c r="C10" s="35"/>
      <c r="D10" s="35"/>
      <c r="E10" s="35"/>
      <c r="F10" s="35"/>
      <c r="G10" s="35"/>
      <c r="H10" s="35"/>
      <c r="I10" s="35"/>
      <c r="J10" s="35"/>
    </row>
    <row r="11" spans="1:10" x14ac:dyDescent="0.25">
      <c r="A11" s="35"/>
      <c r="B11" s="35"/>
      <c r="C11" s="35"/>
      <c r="D11" s="35"/>
      <c r="E11" s="35"/>
      <c r="F11" s="35"/>
      <c r="G11" s="35"/>
      <c r="H11" s="35"/>
      <c r="I11" s="35"/>
      <c r="J11" s="35"/>
    </row>
    <row r="12" spans="1:10" ht="28.5" customHeight="1" x14ac:dyDescent="0.25">
      <c r="A12" s="35"/>
      <c r="B12" s="35"/>
      <c r="C12" s="35"/>
      <c r="D12" s="35"/>
      <c r="E12" s="35"/>
      <c r="F12" s="35"/>
      <c r="G12" s="35"/>
      <c r="H12" s="130" t="s">
        <v>51</v>
      </c>
      <c r="I12" s="131"/>
      <c r="J12" s="35"/>
    </row>
    <row r="13" spans="1:10" ht="90" x14ac:dyDescent="0.25">
      <c r="A13" s="35"/>
      <c r="B13" s="37" t="s">
        <v>52</v>
      </c>
      <c r="C13" s="37" t="s">
        <v>3</v>
      </c>
      <c r="D13" s="37" t="s">
        <v>4</v>
      </c>
      <c r="E13" s="38" t="s">
        <v>50</v>
      </c>
      <c r="F13" s="39" t="s">
        <v>49</v>
      </c>
      <c r="G13" s="40" t="s">
        <v>6</v>
      </c>
      <c r="H13" s="39" t="s">
        <v>5</v>
      </c>
      <c r="I13" s="41" t="s">
        <v>67</v>
      </c>
    </row>
    <row r="14" spans="1:10" ht="15" x14ac:dyDescent="0.25">
      <c r="A14" s="35"/>
      <c r="B14" s="1"/>
      <c r="C14" s="2"/>
      <c r="D14" s="4"/>
      <c r="E14" s="42">
        <v>12</v>
      </c>
      <c r="F14" s="43">
        <v>60</v>
      </c>
      <c r="G14" s="5"/>
      <c r="H14" s="44">
        <f>E14*F14*G14</f>
        <v>0</v>
      </c>
      <c r="I14" s="45">
        <f>'Acción formativa 00X-00X (1)'!$O$53</f>
        <v>0</v>
      </c>
      <c r="J14" s="26"/>
    </row>
    <row r="15" spans="1:10" ht="15" x14ac:dyDescent="0.25">
      <c r="A15" s="35"/>
      <c r="B15" s="1"/>
      <c r="C15" s="2"/>
      <c r="D15" s="4"/>
      <c r="E15" s="42">
        <v>12</v>
      </c>
      <c r="F15" s="43">
        <v>60</v>
      </c>
      <c r="G15" s="5"/>
      <c r="H15" s="44">
        <f t="shared" ref="H15:H23" si="0">E15*F15*G15</f>
        <v>0</v>
      </c>
      <c r="I15" s="45">
        <f>'Acción formativa 00X-00X (2)'!$O$53</f>
        <v>0</v>
      </c>
    </row>
    <row r="16" spans="1:10" ht="15" x14ac:dyDescent="0.25">
      <c r="A16" s="35"/>
      <c r="B16" s="1"/>
      <c r="C16" s="2"/>
      <c r="D16" s="4"/>
      <c r="E16" s="42">
        <v>12</v>
      </c>
      <c r="F16" s="43">
        <v>60</v>
      </c>
      <c r="G16" s="5"/>
      <c r="H16" s="44">
        <f t="shared" si="0"/>
        <v>0</v>
      </c>
      <c r="I16" s="45">
        <f>'Acción formativa 00X-00X (3)'!$O$53</f>
        <v>0</v>
      </c>
    </row>
    <row r="17" spans="1:10" ht="15" x14ac:dyDescent="0.25">
      <c r="A17" s="35"/>
      <c r="B17" s="1"/>
      <c r="C17" s="2"/>
      <c r="D17" s="4"/>
      <c r="E17" s="42">
        <v>12</v>
      </c>
      <c r="F17" s="43">
        <v>60</v>
      </c>
      <c r="G17" s="5"/>
      <c r="H17" s="44">
        <f t="shared" si="0"/>
        <v>0</v>
      </c>
      <c r="I17" s="45">
        <f>'Acción formativa 00X-00X (4)'!$O$53</f>
        <v>0</v>
      </c>
    </row>
    <row r="18" spans="1:10" ht="15" x14ac:dyDescent="0.25">
      <c r="A18" s="35"/>
      <c r="B18" s="1"/>
      <c r="C18" s="2"/>
      <c r="D18" s="4"/>
      <c r="E18" s="42">
        <v>12</v>
      </c>
      <c r="F18" s="43">
        <v>60</v>
      </c>
      <c r="G18" s="5"/>
      <c r="H18" s="44">
        <f t="shared" si="0"/>
        <v>0</v>
      </c>
      <c r="I18" s="45">
        <f>'Acción formativa 00X-00X (5)'!$O$53</f>
        <v>0</v>
      </c>
    </row>
    <row r="19" spans="1:10" ht="15" x14ac:dyDescent="0.25">
      <c r="A19" s="35"/>
      <c r="B19" s="1"/>
      <c r="C19" s="2"/>
      <c r="D19" s="4"/>
      <c r="E19" s="42">
        <v>12</v>
      </c>
      <c r="F19" s="43">
        <v>60</v>
      </c>
      <c r="G19" s="5"/>
      <c r="H19" s="44">
        <f t="shared" si="0"/>
        <v>0</v>
      </c>
      <c r="I19" s="45">
        <f>'Acción formativa 00X-00X (6)'!$O$53</f>
        <v>0</v>
      </c>
    </row>
    <row r="20" spans="1:10" ht="15" x14ac:dyDescent="0.25">
      <c r="A20" s="35"/>
      <c r="B20" s="1"/>
      <c r="C20" s="2"/>
      <c r="D20" s="4"/>
      <c r="E20" s="42">
        <v>12</v>
      </c>
      <c r="F20" s="43">
        <v>60</v>
      </c>
      <c r="G20" s="5"/>
      <c r="H20" s="44">
        <f t="shared" si="0"/>
        <v>0</v>
      </c>
      <c r="I20" s="45">
        <f>'Acción formativa 00X-00X (7)'!$O$53</f>
        <v>0</v>
      </c>
    </row>
    <row r="21" spans="1:10" ht="15" x14ac:dyDescent="0.25">
      <c r="A21" s="35"/>
      <c r="B21" s="1"/>
      <c r="C21" s="2"/>
      <c r="D21" s="4"/>
      <c r="E21" s="42">
        <v>12</v>
      </c>
      <c r="F21" s="43">
        <v>60</v>
      </c>
      <c r="G21" s="5"/>
      <c r="H21" s="44">
        <f t="shared" si="0"/>
        <v>0</v>
      </c>
      <c r="I21" s="45">
        <f>'Acción formativa 00X-00X (8)'!$O$53</f>
        <v>0</v>
      </c>
    </row>
    <row r="22" spans="1:10" ht="15" x14ac:dyDescent="0.25">
      <c r="A22" s="35"/>
      <c r="B22" s="1"/>
      <c r="C22" s="2"/>
      <c r="D22" s="4"/>
      <c r="E22" s="42">
        <v>12</v>
      </c>
      <c r="F22" s="43">
        <v>60</v>
      </c>
      <c r="G22" s="5"/>
      <c r="H22" s="44">
        <f t="shared" si="0"/>
        <v>0</v>
      </c>
      <c r="I22" s="45">
        <f>'Acción formativa 00X-00X (9)'!$O$53</f>
        <v>0</v>
      </c>
    </row>
    <row r="23" spans="1:10" ht="15.75" thickBot="1" x14ac:dyDescent="0.3">
      <c r="A23" s="35"/>
      <c r="B23" s="1"/>
      <c r="C23" s="2"/>
      <c r="D23" s="4"/>
      <c r="E23" s="42">
        <v>12</v>
      </c>
      <c r="F23" s="43">
        <v>60</v>
      </c>
      <c r="G23" s="6"/>
      <c r="H23" s="44">
        <f t="shared" si="0"/>
        <v>0</v>
      </c>
      <c r="I23" s="45">
        <f>'Acción formativa 00X-00X (10)'!$O$53</f>
        <v>0</v>
      </c>
    </row>
    <row r="24" spans="1:10" ht="15" customHeight="1" x14ac:dyDescent="0.25">
      <c r="A24" s="35"/>
      <c r="B24" s="132" t="s">
        <v>7</v>
      </c>
      <c r="C24" s="133"/>
      <c r="D24" s="133"/>
      <c r="E24" s="133"/>
      <c r="F24" s="133"/>
      <c r="G24" s="134"/>
      <c r="H24" s="46">
        <f>SUM(H14:H23)</f>
        <v>0</v>
      </c>
      <c r="I24" s="47">
        <f>SUM(I14:I23)</f>
        <v>0</v>
      </c>
    </row>
    <row r="25" spans="1:10" x14ac:dyDescent="0.25">
      <c r="A25" s="35"/>
      <c r="B25" s="35"/>
      <c r="C25" s="35"/>
      <c r="D25" s="35"/>
      <c r="E25" s="35"/>
      <c r="F25" s="35"/>
      <c r="G25" s="35"/>
      <c r="H25" s="35"/>
      <c r="I25" s="35"/>
      <c r="J25" s="35"/>
    </row>
    <row r="26" spans="1:10" x14ac:dyDescent="0.25">
      <c r="A26" s="35"/>
      <c r="B26" s="122"/>
      <c r="C26" s="122"/>
      <c r="D26" s="122"/>
      <c r="E26" s="122"/>
      <c r="F26" s="122"/>
      <c r="G26" s="122"/>
      <c r="H26" s="122"/>
      <c r="I26" s="122"/>
      <c r="J26" s="122"/>
    </row>
    <row r="27" spans="1:10" x14ac:dyDescent="0.25">
      <c r="A27" s="48"/>
      <c r="B27" s="48"/>
      <c r="C27" s="48"/>
      <c r="D27" s="48"/>
      <c r="E27" s="48"/>
      <c r="F27" s="48"/>
      <c r="G27" s="48"/>
      <c r="H27" s="48"/>
      <c r="I27" s="48"/>
      <c r="J27" s="48"/>
    </row>
    <row r="28" spans="1:10" x14ac:dyDescent="0.25">
      <c r="A28" s="48"/>
      <c r="B28" s="48"/>
      <c r="C28" s="48"/>
      <c r="D28" s="48"/>
      <c r="E28" s="48"/>
      <c r="F28" s="48"/>
      <c r="G28" s="48"/>
      <c r="H28" s="48"/>
      <c r="I28" s="48"/>
      <c r="J28" s="48"/>
    </row>
  </sheetData>
  <sheetProtection algorithmName="SHA-512" hashValue="82QqQQJugXSRzNEUSEK7wy686S1Syh13b6KoiWNiW4DmMWxRnfjDsHOlkOGHPHRdI2akjdC4CJDWSBsoDrRIEA==" saltValue="xU2zTP6nXXlhNXu4yNbM/w==" spinCount="100000" sheet="1" objects="1" scenarios="1"/>
  <mergeCells count="7">
    <mergeCell ref="B26:J26"/>
    <mergeCell ref="B8:J8"/>
    <mergeCell ref="C9:E9"/>
    <mergeCell ref="F9:G9"/>
    <mergeCell ref="H9:J9"/>
    <mergeCell ref="H12:I12"/>
    <mergeCell ref="B24:G24"/>
  </mergeCells>
  <pageMargins left="0.7" right="0.7" top="0.75" bottom="0.75" header="0.3" footer="0.3"/>
  <pageSetup scale="52"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5D30E-A798-45B7-90EC-EC288D462D41}">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204" t="s">
        <v>48</v>
      </c>
      <c r="C9" s="205"/>
      <c r="D9" s="205"/>
      <c r="E9" s="205"/>
      <c r="F9" s="205"/>
      <c r="G9" s="205"/>
      <c r="H9" s="205"/>
      <c r="I9" s="205"/>
      <c r="J9" s="205"/>
      <c r="K9" s="205"/>
      <c r="L9" s="206"/>
    </row>
    <row r="10" spans="1:12" x14ac:dyDescent="0.25">
      <c r="A10" s="49"/>
      <c r="B10" s="49"/>
      <c r="C10" s="82"/>
      <c r="D10" s="82"/>
      <c r="E10" s="82"/>
      <c r="F10" s="82"/>
      <c r="G10" s="82"/>
      <c r="H10" s="82"/>
      <c r="I10" s="82"/>
      <c r="J10" s="82"/>
      <c r="K10" s="82"/>
      <c r="L10" s="82"/>
    </row>
    <row r="11" spans="1:12" ht="16.5" x14ac:dyDescent="0.25">
      <c r="A11" s="49"/>
      <c r="B11" s="142" t="s">
        <v>1</v>
      </c>
      <c r="C11" s="142"/>
      <c r="D11" s="209"/>
      <c r="E11" s="210"/>
      <c r="F11" s="210"/>
      <c r="G11" s="211"/>
      <c r="H11" s="142" t="s">
        <v>2</v>
      </c>
      <c r="I11" s="142"/>
      <c r="J11" s="207"/>
      <c r="K11" s="207"/>
      <c r="L11" s="207"/>
    </row>
    <row r="12" spans="1:12" x14ac:dyDescent="0.25">
      <c r="A12" s="49"/>
      <c r="B12" s="83"/>
      <c r="C12" s="82"/>
      <c r="D12" s="82"/>
      <c r="E12" s="82"/>
      <c r="F12" s="82"/>
      <c r="G12" s="82"/>
      <c r="H12" s="82"/>
      <c r="I12" s="82"/>
      <c r="J12" s="82"/>
      <c r="K12" s="82"/>
      <c r="L12" s="82"/>
    </row>
    <row r="13" spans="1:12" x14ac:dyDescent="0.25">
      <c r="A13" s="49"/>
      <c r="B13" s="208"/>
      <c r="C13" s="208"/>
      <c r="D13" s="208"/>
      <c r="E13" s="208"/>
      <c r="F13" s="208"/>
      <c r="G13" s="120"/>
      <c r="H13" s="82"/>
      <c r="I13" s="82"/>
      <c r="J13" s="82"/>
      <c r="K13" s="82"/>
      <c r="L13" s="82"/>
    </row>
    <row r="14" spans="1:12" x14ac:dyDescent="0.25">
      <c r="A14" s="49"/>
      <c r="B14" s="199" t="s">
        <v>22</v>
      </c>
      <c r="C14" s="199"/>
      <c r="D14" s="199"/>
      <c r="E14" s="199"/>
      <c r="F14" s="199"/>
      <c r="G14" s="119"/>
      <c r="H14" s="83"/>
      <c r="I14" s="82"/>
      <c r="J14" s="82"/>
      <c r="K14" s="82"/>
      <c r="L14" s="82"/>
    </row>
    <row r="15" spans="1:12" x14ac:dyDescent="0.25">
      <c r="A15" s="49"/>
      <c r="B15" s="185" t="s">
        <v>58</v>
      </c>
      <c r="C15" s="185"/>
      <c r="D15" s="185"/>
      <c r="E15" s="185"/>
      <c r="F15" s="185"/>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212" t="s">
        <v>34</v>
      </c>
      <c r="F17" s="212"/>
      <c r="G17" s="121" t="s">
        <v>59</v>
      </c>
      <c r="H17" s="121" t="s">
        <v>35</v>
      </c>
      <c r="I17" s="121" t="s">
        <v>36</v>
      </c>
      <c r="J17" s="10" t="s">
        <v>37</v>
      </c>
      <c r="K17" s="121" t="s">
        <v>38</v>
      </c>
      <c r="L17" s="10" t="s">
        <v>39</v>
      </c>
    </row>
    <row r="18" spans="1:12" x14ac:dyDescent="0.25">
      <c r="A18" s="82"/>
      <c r="B18" s="90">
        <v>1</v>
      </c>
      <c r="C18" s="11"/>
      <c r="D18" s="12"/>
      <c r="E18" s="188"/>
      <c r="F18" s="189"/>
      <c r="G18" s="116"/>
      <c r="H18" s="12"/>
      <c r="I18" s="13"/>
      <c r="J18" s="14"/>
      <c r="K18" s="15"/>
      <c r="L18" s="91">
        <f>ROUND(J18*K18,2)</f>
        <v>0</v>
      </c>
    </row>
    <row r="19" spans="1:12" x14ac:dyDescent="0.25">
      <c r="A19" s="83"/>
      <c r="B19" s="90">
        <v>2</v>
      </c>
      <c r="C19" s="11"/>
      <c r="D19" s="12"/>
      <c r="E19" s="188"/>
      <c r="F19" s="189"/>
      <c r="G19" s="116"/>
      <c r="H19" s="12"/>
      <c r="I19" s="13"/>
      <c r="J19" s="14"/>
      <c r="K19" s="15"/>
      <c r="L19" s="91">
        <f t="shared" ref="L19:L37" si="0">ROUND(J19*K19,2)</f>
        <v>0</v>
      </c>
    </row>
    <row r="20" spans="1:12" x14ac:dyDescent="0.25">
      <c r="A20" s="83"/>
      <c r="B20" s="90">
        <v>3</v>
      </c>
      <c r="C20" s="11"/>
      <c r="D20" s="12"/>
      <c r="E20" s="188"/>
      <c r="F20" s="189"/>
      <c r="G20" s="116"/>
      <c r="H20" s="12"/>
      <c r="I20" s="13"/>
      <c r="J20" s="14"/>
      <c r="K20" s="15"/>
      <c r="L20" s="91">
        <f t="shared" si="0"/>
        <v>0</v>
      </c>
    </row>
    <row r="21" spans="1:12" x14ac:dyDescent="0.25">
      <c r="A21" s="83"/>
      <c r="B21" s="90">
        <v>4</v>
      </c>
      <c r="C21" s="11"/>
      <c r="D21" s="12"/>
      <c r="E21" s="188"/>
      <c r="F21" s="189"/>
      <c r="G21" s="116"/>
      <c r="H21" s="12"/>
      <c r="I21" s="13"/>
      <c r="J21" s="14"/>
      <c r="K21" s="15"/>
      <c r="L21" s="91">
        <f t="shared" si="0"/>
        <v>0</v>
      </c>
    </row>
    <row r="22" spans="1:12" x14ac:dyDescent="0.25">
      <c r="A22" s="83"/>
      <c r="B22" s="90">
        <v>5</v>
      </c>
      <c r="C22" s="11"/>
      <c r="D22" s="12"/>
      <c r="E22" s="188"/>
      <c r="F22" s="189"/>
      <c r="G22" s="116"/>
      <c r="H22" s="12"/>
      <c r="I22" s="13"/>
      <c r="J22" s="14"/>
      <c r="K22" s="15"/>
      <c r="L22" s="91">
        <f t="shared" si="0"/>
        <v>0</v>
      </c>
    </row>
    <row r="23" spans="1:12" x14ac:dyDescent="0.25">
      <c r="A23" s="83"/>
      <c r="B23" s="90">
        <v>6</v>
      </c>
      <c r="C23" s="11"/>
      <c r="D23" s="12"/>
      <c r="E23" s="188"/>
      <c r="F23" s="189"/>
      <c r="G23" s="116"/>
      <c r="H23" s="12"/>
      <c r="I23" s="13"/>
      <c r="J23" s="14"/>
      <c r="K23" s="15"/>
      <c r="L23" s="91">
        <f t="shared" si="0"/>
        <v>0</v>
      </c>
    </row>
    <row r="24" spans="1:12" x14ac:dyDescent="0.25">
      <c r="A24" s="83"/>
      <c r="B24" s="90">
        <v>7</v>
      </c>
      <c r="C24" s="11"/>
      <c r="D24" s="12"/>
      <c r="E24" s="188"/>
      <c r="F24" s="189"/>
      <c r="G24" s="116"/>
      <c r="H24" s="12"/>
      <c r="I24" s="13"/>
      <c r="J24" s="14"/>
      <c r="K24" s="15"/>
      <c r="L24" s="91">
        <f t="shared" si="0"/>
        <v>0</v>
      </c>
    </row>
    <row r="25" spans="1:12" x14ac:dyDescent="0.25">
      <c r="A25" s="83"/>
      <c r="B25" s="90">
        <v>8</v>
      </c>
      <c r="C25" s="11"/>
      <c r="D25" s="12"/>
      <c r="E25" s="188"/>
      <c r="F25" s="189"/>
      <c r="G25" s="116"/>
      <c r="H25" s="12"/>
      <c r="I25" s="13"/>
      <c r="J25" s="14"/>
      <c r="K25" s="15"/>
      <c r="L25" s="91">
        <f t="shared" si="0"/>
        <v>0</v>
      </c>
    </row>
    <row r="26" spans="1:12" x14ac:dyDescent="0.25">
      <c r="A26" s="83"/>
      <c r="B26" s="90">
        <v>9</v>
      </c>
      <c r="C26" s="11"/>
      <c r="D26" s="12"/>
      <c r="E26" s="188"/>
      <c r="F26" s="189"/>
      <c r="G26" s="116"/>
      <c r="H26" s="12"/>
      <c r="I26" s="13"/>
      <c r="J26" s="14"/>
      <c r="K26" s="15"/>
      <c r="L26" s="91">
        <f t="shared" si="0"/>
        <v>0</v>
      </c>
    </row>
    <row r="27" spans="1:12" x14ac:dyDescent="0.25">
      <c r="A27" s="83"/>
      <c r="B27" s="90">
        <v>10</v>
      </c>
      <c r="C27" s="11"/>
      <c r="D27" s="12"/>
      <c r="E27" s="188"/>
      <c r="F27" s="189"/>
      <c r="G27" s="116"/>
      <c r="H27" s="12"/>
      <c r="I27" s="13"/>
      <c r="J27" s="14"/>
      <c r="K27" s="15"/>
      <c r="L27" s="91">
        <f t="shared" si="0"/>
        <v>0</v>
      </c>
    </row>
    <row r="28" spans="1:12" x14ac:dyDescent="0.25">
      <c r="A28" s="83"/>
      <c r="B28" s="90">
        <v>11</v>
      </c>
      <c r="C28" s="11"/>
      <c r="D28" s="12"/>
      <c r="E28" s="188"/>
      <c r="F28" s="189"/>
      <c r="G28" s="116"/>
      <c r="H28" s="12"/>
      <c r="I28" s="13"/>
      <c r="J28" s="14"/>
      <c r="K28" s="15"/>
      <c r="L28" s="91">
        <f t="shared" si="0"/>
        <v>0</v>
      </c>
    </row>
    <row r="29" spans="1:12" x14ac:dyDescent="0.25">
      <c r="A29" s="83"/>
      <c r="B29" s="90">
        <v>12</v>
      </c>
      <c r="C29" s="11"/>
      <c r="D29" s="12"/>
      <c r="E29" s="188"/>
      <c r="F29" s="189"/>
      <c r="G29" s="116"/>
      <c r="H29" s="12"/>
      <c r="I29" s="13"/>
      <c r="J29" s="14"/>
      <c r="K29" s="15"/>
      <c r="L29" s="91">
        <f t="shared" si="0"/>
        <v>0</v>
      </c>
    </row>
    <row r="30" spans="1:12" x14ac:dyDescent="0.25">
      <c r="A30" s="83"/>
      <c r="B30" s="90">
        <v>13</v>
      </c>
      <c r="C30" s="11"/>
      <c r="D30" s="12"/>
      <c r="E30" s="188"/>
      <c r="F30" s="189"/>
      <c r="G30" s="116"/>
      <c r="H30" s="12"/>
      <c r="I30" s="13"/>
      <c r="J30" s="14"/>
      <c r="K30" s="15"/>
      <c r="L30" s="91">
        <f t="shared" si="0"/>
        <v>0</v>
      </c>
    </row>
    <row r="31" spans="1:12" x14ac:dyDescent="0.25">
      <c r="A31" s="83"/>
      <c r="B31" s="90">
        <v>14</v>
      </c>
      <c r="C31" s="11"/>
      <c r="D31" s="12"/>
      <c r="E31" s="188"/>
      <c r="F31" s="189"/>
      <c r="G31" s="116"/>
      <c r="H31" s="12"/>
      <c r="I31" s="13"/>
      <c r="J31" s="14"/>
      <c r="K31" s="15"/>
      <c r="L31" s="91">
        <f t="shared" si="0"/>
        <v>0</v>
      </c>
    </row>
    <row r="32" spans="1:12" x14ac:dyDescent="0.25">
      <c r="A32" s="83"/>
      <c r="B32" s="90">
        <v>15</v>
      </c>
      <c r="C32" s="11"/>
      <c r="D32" s="12"/>
      <c r="E32" s="188"/>
      <c r="F32" s="189"/>
      <c r="G32" s="116"/>
      <c r="H32" s="12"/>
      <c r="I32" s="13"/>
      <c r="J32" s="14"/>
      <c r="K32" s="15"/>
      <c r="L32" s="91">
        <f t="shared" si="0"/>
        <v>0</v>
      </c>
    </row>
    <row r="33" spans="1:12" x14ac:dyDescent="0.25">
      <c r="A33" s="83"/>
      <c r="B33" s="90">
        <v>16</v>
      </c>
      <c r="C33" s="11"/>
      <c r="D33" s="12"/>
      <c r="E33" s="188"/>
      <c r="F33" s="189"/>
      <c r="G33" s="116"/>
      <c r="H33" s="12"/>
      <c r="I33" s="13"/>
      <c r="J33" s="14"/>
      <c r="K33" s="15"/>
      <c r="L33" s="91">
        <f t="shared" si="0"/>
        <v>0</v>
      </c>
    </row>
    <row r="34" spans="1:12" x14ac:dyDescent="0.25">
      <c r="A34" s="83"/>
      <c r="B34" s="90">
        <v>17</v>
      </c>
      <c r="C34" s="11"/>
      <c r="D34" s="12"/>
      <c r="E34" s="188"/>
      <c r="F34" s="189"/>
      <c r="G34" s="116"/>
      <c r="H34" s="12"/>
      <c r="I34" s="13"/>
      <c r="J34" s="14"/>
      <c r="K34" s="15"/>
      <c r="L34" s="91">
        <f t="shared" si="0"/>
        <v>0</v>
      </c>
    </row>
    <row r="35" spans="1:12" x14ac:dyDescent="0.25">
      <c r="A35" s="83"/>
      <c r="B35" s="90">
        <v>18</v>
      </c>
      <c r="C35" s="11"/>
      <c r="D35" s="12"/>
      <c r="E35" s="188"/>
      <c r="F35" s="189"/>
      <c r="G35" s="116"/>
      <c r="H35" s="12"/>
      <c r="I35" s="13"/>
      <c r="J35" s="14"/>
      <c r="K35" s="15"/>
      <c r="L35" s="91">
        <f t="shared" si="0"/>
        <v>0</v>
      </c>
    </row>
    <row r="36" spans="1:12" x14ac:dyDescent="0.25">
      <c r="A36" s="83"/>
      <c r="B36" s="90">
        <v>19</v>
      </c>
      <c r="C36" s="11"/>
      <c r="D36" s="12"/>
      <c r="E36" s="188"/>
      <c r="F36" s="189"/>
      <c r="G36" s="116"/>
      <c r="H36" s="12"/>
      <c r="I36" s="13"/>
      <c r="J36" s="14"/>
      <c r="K36" s="15"/>
      <c r="L36" s="91">
        <f t="shared" si="0"/>
        <v>0</v>
      </c>
    </row>
    <row r="37" spans="1:12" x14ac:dyDescent="0.25">
      <c r="A37" s="83"/>
      <c r="B37" s="90">
        <v>20</v>
      </c>
      <c r="C37" s="11"/>
      <c r="D37" s="12"/>
      <c r="E37" s="188"/>
      <c r="F37" s="189"/>
      <c r="G37" s="116"/>
      <c r="H37" s="12"/>
      <c r="I37" s="13"/>
      <c r="J37" s="14"/>
      <c r="K37" s="15"/>
      <c r="L37" s="91">
        <f t="shared" si="0"/>
        <v>0</v>
      </c>
    </row>
    <row r="38" spans="1:12" x14ac:dyDescent="0.25">
      <c r="A38" s="83"/>
      <c r="B38" s="83"/>
      <c r="C38" s="190" t="s">
        <v>40</v>
      </c>
      <c r="D38" s="191"/>
      <c r="E38" s="191"/>
      <c r="F38" s="191"/>
      <c r="G38" s="191"/>
      <c r="H38" s="191"/>
      <c r="I38" s="191"/>
      <c r="J38" s="191"/>
      <c r="K38" s="192"/>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90" t="s">
        <v>40</v>
      </c>
      <c r="D62" s="191"/>
      <c r="E62" s="191"/>
      <c r="F62" s="191"/>
      <c r="G62" s="191"/>
      <c r="H62" s="191"/>
      <c r="I62" s="191"/>
      <c r="J62" s="191"/>
      <c r="K62" s="192"/>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90" t="s">
        <v>40</v>
      </c>
      <c r="D86" s="191"/>
      <c r="E86" s="191"/>
      <c r="F86" s="191"/>
      <c r="G86" s="191"/>
      <c r="H86" s="191"/>
      <c r="I86" s="191"/>
      <c r="J86" s="191"/>
      <c r="K86" s="192"/>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68" t="s">
        <v>84</v>
      </c>
      <c r="C89" s="168"/>
      <c r="D89" s="168"/>
      <c r="E89" s="168"/>
      <c r="F89" s="168"/>
      <c r="G89" s="168"/>
      <c r="H89" s="168"/>
      <c r="I89" s="168"/>
      <c r="J89" s="168"/>
      <c r="K89" s="168"/>
      <c r="L89" s="168"/>
    </row>
    <row r="90" spans="1:12" s="96" customFormat="1" ht="27" x14ac:dyDescent="0.25">
      <c r="A90" s="83"/>
      <c r="B90" s="121" t="s">
        <v>31</v>
      </c>
      <c r="C90" s="121" t="s">
        <v>32</v>
      </c>
      <c r="D90" s="121" t="s">
        <v>33</v>
      </c>
      <c r="E90" s="121" t="s">
        <v>44</v>
      </c>
      <c r="F90" s="193" t="s">
        <v>45</v>
      </c>
      <c r="G90" s="194"/>
      <c r="H90" s="121" t="s">
        <v>35</v>
      </c>
      <c r="I90" s="117" t="s">
        <v>46</v>
      </c>
      <c r="J90" s="10" t="s">
        <v>47</v>
      </c>
      <c r="K90" s="121" t="s">
        <v>38</v>
      </c>
      <c r="L90" s="10" t="s">
        <v>39</v>
      </c>
    </row>
    <row r="91" spans="1:12" s="96" customFormat="1" x14ac:dyDescent="0.25">
      <c r="A91" s="82"/>
      <c r="B91" s="90">
        <v>1</v>
      </c>
      <c r="C91" s="11"/>
      <c r="D91" s="12"/>
      <c r="E91" s="17"/>
      <c r="F91" s="188"/>
      <c r="G91" s="189"/>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8"/>
      <c r="G102" s="189"/>
      <c r="H102" s="12"/>
      <c r="I102" s="3"/>
      <c r="J102" s="18"/>
      <c r="K102" s="15"/>
      <c r="L102" s="91">
        <f t="shared" si="3"/>
        <v>0</v>
      </c>
    </row>
    <row r="103" spans="1:12" x14ac:dyDescent="0.25">
      <c r="A103" s="82"/>
      <c r="B103" s="90">
        <v>13</v>
      </c>
      <c r="C103" s="11"/>
      <c r="D103" s="12"/>
      <c r="E103" s="17"/>
      <c r="F103" s="188"/>
      <c r="G103" s="189"/>
      <c r="H103" s="12"/>
      <c r="I103" s="3"/>
      <c r="J103" s="18"/>
      <c r="K103" s="15"/>
      <c r="L103" s="91">
        <f t="shared" si="3"/>
        <v>0</v>
      </c>
    </row>
    <row r="104" spans="1:12" x14ac:dyDescent="0.25">
      <c r="A104" s="82"/>
      <c r="B104" s="90">
        <v>14</v>
      </c>
      <c r="C104" s="11"/>
      <c r="D104" s="12"/>
      <c r="E104" s="17"/>
      <c r="F104" s="188"/>
      <c r="G104" s="189"/>
      <c r="H104" s="12"/>
      <c r="I104" s="3"/>
      <c r="J104" s="18"/>
      <c r="K104" s="15"/>
      <c r="L104" s="91">
        <f t="shared" si="3"/>
        <v>0</v>
      </c>
    </row>
    <row r="105" spans="1:12" x14ac:dyDescent="0.25">
      <c r="A105" s="82"/>
      <c r="B105" s="90">
        <v>15</v>
      </c>
      <c r="C105" s="11"/>
      <c r="D105" s="12"/>
      <c r="E105" s="17"/>
      <c r="F105" s="188"/>
      <c r="G105" s="189"/>
      <c r="H105" s="12"/>
      <c r="I105" s="3"/>
      <c r="J105" s="18"/>
      <c r="K105" s="15"/>
      <c r="L105" s="91">
        <f t="shared" si="3"/>
        <v>0</v>
      </c>
    </row>
    <row r="106" spans="1:12" x14ac:dyDescent="0.25">
      <c r="A106" s="82"/>
      <c r="B106" s="90">
        <v>16</v>
      </c>
      <c r="C106" s="11"/>
      <c r="D106" s="12"/>
      <c r="E106" s="17"/>
      <c r="F106" s="188"/>
      <c r="G106" s="189"/>
      <c r="H106" s="12"/>
      <c r="I106" s="3"/>
      <c r="J106" s="18"/>
      <c r="K106" s="15"/>
      <c r="L106" s="91">
        <f t="shared" si="3"/>
        <v>0</v>
      </c>
    </row>
    <row r="107" spans="1:12" x14ac:dyDescent="0.25">
      <c r="A107" s="82"/>
      <c r="B107" s="90">
        <v>17</v>
      </c>
      <c r="C107" s="11"/>
      <c r="D107" s="12"/>
      <c r="E107" s="17"/>
      <c r="F107" s="188"/>
      <c r="G107" s="189"/>
      <c r="H107" s="12"/>
      <c r="I107" s="3"/>
      <c r="J107" s="18"/>
      <c r="K107" s="15"/>
      <c r="L107" s="91">
        <f t="shared" si="3"/>
        <v>0</v>
      </c>
    </row>
    <row r="108" spans="1:12" x14ac:dyDescent="0.25">
      <c r="A108" s="82"/>
      <c r="B108" s="90">
        <v>18</v>
      </c>
      <c r="C108" s="11"/>
      <c r="D108" s="12"/>
      <c r="E108" s="17"/>
      <c r="F108" s="188"/>
      <c r="G108" s="189"/>
      <c r="H108" s="12"/>
      <c r="I108" s="3"/>
      <c r="J108" s="18"/>
      <c r="K108" s="15"/>
      <c r="L108" s="91">
        <f t="shared" si="3"/>
        <v>0</v>
      </c>
    </row>
    <row r="109" spans="1:12" x14ac:dyDescent="0.25">
      <c r="A109" s="82"/>
      <c r="B109" s="90">
        <v>19</v>
      </c>
      <c r="C109" s="11"/>
      <c r="D109" s="12"/>
      <c r="E109" s="17"/>
      <c r="F109" s="188"/>
      <c r="G109" s="189"/>
      <c r="H109" s="12"/>
      <c r="I109" s="3"/>
      <c r="J109" s="18"/>
      <c r="K109" s="15"/>
      <c r="L109" s="91">
        <f t="shared" si="3"/>
        <v>0</v>
      </c>
    </row>
    <row r="110" spans="1:12" x14ac:dyDescent="0.25">
      <c r="A110" s="82"/>
      <c r="B110" s="90">
        <v>20</v>
      </c>
      <c r="C110" s="11"/>
      <c r="D110" s="12"/>
      <c r="E110" s="17"/>
      <c r="F110" s="188"/>
      <c r="G110" s="189"/>
      <c r="H110" s="12"/>
      <c r="I110" s="3"/>
      <c r="J110" s="18"/>
      <c r="K110" s="15"/>
      <c r="L110" s="91">
        <f t="shared" si="3"/>
        <v>0</v>
      </c>
    </row>
    <row r="111" spans="1:12" x14ac:dyDescent="0.25">
      <c r="A111" s="52"/>
      <c r="B111" s="88"/>
      <c r="C111" s="201" t="s">
        <v>40</v>
      </c>
      <c r="D111" s="202"/>
      <c r="E111" s="202"/>
      <c r="F111" s="202"/>
      <c r="G111" s="202"/>
      <c r="H111" s="202"/>
      <c r="I111" s="202"/>
      <c r="J111" s="202"/>
      <c r="K111" s="203"/>
      <c r="L111" s="27">
        <f>SUM(L91:L110)</f>
        <v>0</v>
      </c>
    </row>
    <row r="112" spans="1:12" x14ac:dyDescent="0.25">
      <c r="A112" s="87"/>
      <c r="B112" s="88"/>
      <c r="C112" s="82"/>
      <c r="D112" s="82"/>
      <c r="E112" s="82"/>
      <c r="F112" s="82"/>
      <c r="G112" s="82"/>
      <c r="H112" s="82"/>
      <c r="I112" s="82"/>
      <c r="J112" s="82"/>
      <c r="K112" s="82"/>
      <c r="L112" s="82"/>
    </row>
    <row r="113" spans="1:12" x14ac:dyDescent="0.25">
      <c r="A113" s="49"/>
      <c r="B113" s="185" t="s">
        <v>68</v>
      </c>
      <c r="C113" s="185"/>
      <c r="D113" s="185"/>
      <c r="E113" s="185"/>
      <c r="F113" s="185"/>
      <c r="G113" s="185"/>
      <c r="H113" s="185"/>
      <c r="I113" s="185"/>
      <c r="J113" s="185"/>
      <c r="K113" s="185"/>
      <c r="L113" s="185"/>
    </row>
    <row r="114" spans="1:12" ht="27" x14ac:dyDescent="0.25">
      <c r="A114" s="97"/>
      <c r="B114" s="98" t="s">
        <v>31</v>
      </c>
      <c r="C114" s="98" t="s">
        <v>32</v>
      </c>
      <c r="D114" s="98" t="s">
        <v>33</v>
      </c>
      <c r="E114" s="98" t="s">
        <v>69</v>
      </c>
      <c r="F114" s="186" t="s">
        <v>45</v>
      </c>
      <c r="G114" s="187"/>
      <c r="H114" s="98" t="s">
        <v>35</v>
      </c>
      <c r="I114" s="114" t="s">
        <v>46</v>
      </c>
      <c r="J114" s="19" t="s">
        <v>47</v>
      </c>
      <c r="K114" s="98" t="s">
        <v>38</v>
      </c>
      <c r="L114" s="19" t="s">
        <v>39</v>
      </c>
    </row>
    <row r="115" spans="1:12" x14ac:dyDescent="0.25">
      <c r="A115" s="100"/>
      <c r="B115" s="101">
        <v>1</v>
      </c>
      <c r="C115" s="20"/>
      <c r="D115" s="21"/>
      <c r="E115" s="22"/>
      <c r="F115" s="183"/>
      <c r="G115" s="184"/>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183"/>
      <c r="G126" s="184"/>
      <c r="H126" s="21"/>
      <c r="I126" s="23"/>
      <c r="J126" s="24"/>
      <c r="K126" s="25"/>
      <c r="L126" s="102">
        <f t="shared" si="4"/>
        <v>0</v>
      </c>
    </row>
    <row r="127" spans="1:12" x14ac:dyDescent="0.25">
      <c r="A127" s="100"/>
      <c r="B127" s="101">
        <v>13</v>
      </c>
      <c r="C127" s="20"/>
      <c r="D127" s="21"/>
      <c r="E127" s="22"/>
      <c r="F127" s="183"/>
      <c r="G127" s="184"/>
      <c r="H127" s="21"/>
      <c r="I127" s="23"/>
      <c r="J127" s="24"/>
      <c r="K127" s="25"/>
      <c r="L127" s="102">
        <f t="shared" si="4"/>
        <v>0</v>
      </c>
    </row>
    <row r="128" spans="1:12" x14ac:dyDescent="0.25">
      <c r="A128" s="100"/>
      <c r="B128" s="101">
        <v>14</v>
      </c>
      <c r="C128" s="20"/>
      <c r="D128" s="21"/>
      <c r="E128" s="22"/>
      <c r="F128" s="183"/>
      <c r="G128" s="184"/>
      <c r="H128" s="21"/>
      <c r="I128" s="23"/>
      <c r="J128" s="24"/>
      <c r="K128" s="25"/>
      <c r="L128" s="102">
        <f t="shared" si="4"/>
        <v>0</v>
      </c>
    </row>
    <row r="129" spans="1:12" x14ac:dyDescent="0.25">
      <c r="A129" s="100"/>
      <c r="B129" s="101">
        <v>15</v>
      </c>
      <c r="C129" s="20"/>
      <c r="D129" s="21"/>
      <c r="E129" s="22"/>
      <c r="F129" s="183"/>
      <c r="G129" s="184"/>
      <c r="H129" s="21"/>
      <c r="I129" s="23"/>
      <c r="J129" s="24"/>
      <c r="K129" s="25"/>
      <c r="L129" s="102">
        <f t="shared" si="4"/>
        <v>0</v>
      </c>
    </row>
    <row r="130" spans="1:12" x14ac:dyDescent="0.25">
      <c r="A130" s="100"/>
      <c r="B130" s="101">
        <v>16</v>
      </c>
      <c r="C130" s="20"/>
      <c r="D130" s="21"/>
      <c r="E130" s="22"/>
      <c r="F130" s="183"/>
      <c r="G130" s="184"/>
      <c r="H130" s="21"/>
      <c r="I130" s="23"/>
      <c r="J130" s="24"/>
      <c r="K130" s="25"/>
      <c r="L130" s="102">
        <f t="shared" si="4"/>
        <v>0</v>
      </c>
    </row>
    <row r="131" spans="1:12" x14ac:dyDescent="0.25">
      <c r="A131" s="100"/>
      <c r="B131" s="101">
        <v>17</v>
      </c>
      <c r="C131" s="20"/>
      <c r="D131" s="21"/>
      <c r="E131" s="22"/>
      <c r="F131" s="183"/>
      <c r="G131" s="184"/>
      <c r="H131" s="21"/>
      <c r="I131" s="23"/>
      <c r="J131" s="24"/>
      <c r="K131" s="25"/>
      <c r="L131" s="102">
        <f t="shared" si="4"/>
        <v>0</v>
      </c>
    </row>
    <row r="132" spans="1:12" x14ac:dyDescent="0.25">
      <c r="A132" s="100"/>
      <c r="B132" s="101">
        <v>18</v>
      </c>
      <c r="C132" s="20"/>
      <c r="D132" s="21"/>
      <c r="E132" s="22"/>
      <c r="F132" s="183"/>
      <c r="G132" s="184"/>
      <c r="H132" s="21"/>
      <c r="I132" s="23"/>
      <c r="J132" s="24"/>
      <c r="K132" s="25"/>
      <c r="L132" s="102">
        <f t="shared" si="4"/>
        <v>0</v>
      </c>
    </row>
    <row r="133" spans="1:12" x14ac:dyDescent="0.25">
      <c r="A133" s="100"/>
      <c r="B133" s="101">
        <v>19</v>
      </c>
      <c r="C133" s="20"/>
      <c r="D133" s="21"/>
      <c r="E133" s="22"/>
      <c r="F133" s="183"/>
      <c r="G133" s="184"/>
      <c r="H133" s="21"/>
      <c r="I133" s="23"/>
      <c r="J133" s="24"/>
      <c r="K133" s="25"/>
      <c r="L133" s="102">
        <f t="shared" si="4"/>
        <v>0</v>
      </c>
    </row>
    <row r="134" spans="1:12" x14ac:dyDescent="0.25">
      <c r="A134" s="100"/>
      <c r="B134" s="101">
        <v>20</v>
      </c>
      <c r="C134" s="20"/>
      <c r="D134" s="21"/>
      <c r="E134" s="22"/>
      <c r="F134" s="183"/>
      <c r="G134" s="184"/>
      <c r="H134" s="21"/>
      <c r="I134" s="23"/>
      <c r="J134" s="24"/>
      <c r="K134" s="25"/>
      <c r="L134" s="102">
        <f t="shared" si="4"/>
        <v>0</v>
      </c>
    </row>
    <row r="135" spans="1:12" x14ac:dyDescent="0.25">
      <c r="A135" s="103"/>
      <c r="B135" s="104"/>
      <c r="C135" s="196" t="s">
        <v>40</v>
      </c>
      <c r="D135" s="197"/>
      <c r="E135" s="197"/>
      <c r="F135" s="197"/>
      <c r="G135" s="197"/>
      <c r="H135" s="197"/>
      <c r="I135" s="197"/>
      <c r="J135" s="197"/>
      <c r="K135" s="198"/>
      <c r="L135" s="28">
        <f>SUM(L115:L134)</f>
        <v>0</v>
      </c>
    </row>
    <row r="136" spans="1:12" x14ac:dyDescent="0.25">
      <c r="A136" s="49"/>
      <c r="B136" s="83"/>
      <c r="C136" s="82"/>
      <c r="D136" s="82"/>
      <c r="E136" s="82"/>
      <c r="F136" s="82"/>
      <c r="G136" s="82"/>
      <c r="H136" s="82"/>
      <c r="I136" s="82"/>
      <c r="J136" s="82"/>
      <c r="K136" s="82"/>
      <c r="L136" s="82"/>
    </row>
    <row r="137" spans="1:12" x14ac:dyDescent="0.25">
      <c r="A137" s="49"/>
      <c r="B137" s="199" t="s">
        <v>23</v>
      </c>
      <c r="C137" s="199"/>
      <c r="D137" s="199"/>
      <c r="E137" s="199"/>
      <c r="F137" s="199"/>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193" t="s">
        <v>34</v>
      </c>
      <c r="F140" s="200"/>
      <c r="G140" s="194"/>
      <c r="H140" s="121" t="s">
        <v>35</v>
      </c>
      <c r="I140" s="121" t="s">
        <v>36</v>
      </c>
      <c r="J140" s="10" t="s">
        <v>37</v>
      </c>
      <c r="K140" s="121" t="s">
        <v>38</v>
      </c>
      <c r="L140" s="10" t="s">
        <v>39</v>
      </c>
    </row>
    <row r="141" spans="1:12" x14ac:dyDescent="0.25">
      <c r="A141" s="82"/>
      <c r="B141" s="90">
        <v>1</v>
      </c>
      <c r="C141" s="11"/>
      <c r="D141" s="12"/>
      <c r="E141" s="188"/>
      <c r="F141" s="195"/>
      <c r="G141" s="189"/>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8"/>
      <c r="F151" s="195"/>
      <c r="G151" s="189"/>
      <c r="H151" s="12"/>
      <c r="I151" s="13"/>
      <c r="J151" s="14"/>
      <c r="K151" s="15"/>
      <c r="L151" s="91">
        <f t="shared" si="5"/>
        <v>0</v>
      </c>
    </row>
    <row r="152" spans="1:12" x14ac:dyDescent="0.25">
      <c r="A152" s="83"/>
      <c r="B152" s="90">
        <v>12</v>
      </c>
      <c r="C152" s="11"/>
      <c r="D152" s="12"/>
      <c r="E152" s="188"/>
      <c r="F152" s="195"/>
      <c r="G152" s="189"/>
      <c r="H152" s="12"/>
      <c r="I152" s="13"/>
      <c r="J152" s="14"/>
      <c r="K152" s="15"/>
      <c r="L152" s="91">
        <f t="shared" si="5"/>
        <v>0</v>
      </c>
    </row>
    <row r="153" spans="1:12" x14ac:dyDescent="0.25">
      <c r="A153" s="83"/>
      <c r="B153" s="90">
        <v>13</v>
      </c>
      <c r="C153" s="11"/>
      <c r="D153" s="12"/>
      <c r="E153" s="188"/>
      <c r="F153" s="195"/>
      <c r="G153" s="189"/>
      <c r="H153" s="12"/>
      <c r="I153" s="13"/>
      <c r="J153" s="14"/>
      <c r="K153" s="15"/>
      <c r="L153" s="91">
        <f t="shared" si="5"/>
        <v>0</v>
      </c>
    </row>
    <row r="154" spans="1:12" x14ac:dyDescent="0.25">
      <c r="A154" s="83"/>
      <c r="B154" s="90">
        <v>14</v>
      </c>
      <c r="C154" s="11"/>
      <c r="D154" s="12"/>
      <c r="E154" s="188"/>
      <c r="F154" s="195"/>
      <c r="G154" s="189"/>
      <c r="H154" s="12"/>
      <c r="I154" s="13"/>
      <c r="J154" s="14"/>
      <c r="K154" s="15"/>
      <c r="L154" s="91">
        <f t="shared" si="5"/>
        <v>0</v>
      </c>
    </row>
    <row r="155" spans="1:12" x14ac:dyDescent="0.25">
      <c r="A155" s="83"/>
      <c r="B155" s="90">
        <v>15</v>
      </c>
      <c r="C155" s="11"/>
      <c r="D155" s="12"/>
      <c r="E155" s="188"/>
      <c r="F155" s="195"/>
      <c r="G155" s="189"/>
      <c r="H155" s="12"/>
      <c r="I155" s="13"/>
      <c r="J155" s="14"/>
      <c r="K155" s="15"/>
      <c r="L155" s="91">
        <f t="shared" si="5"/>
        <v>0</v>
      </c>
    </row>
    <row r="156" spans="1:12" x14ac:dyDescent="0.25">
      <c r="A156" s="83"/>
      <c r="B156" s="90">
        <v>16</v>
      </c>
      <c r="C156" s="11"/>
      <c r="D156" s="12"/>
      <c r="E156" s="188"/>
      <c r="F156" s="195"/>
      <c r="G156" s="189"/>
      <c r="H156" s="12"/>
      <c r="I156" s="13"/>
      <c r="J156" s="14"/>
      <c r="K156" s="15"/>
      <c r="L156" s="91">
        <f t="shared" si="5"/>
        <v>0</v>
      </c>
    </row>
    <row r="157" spans="1:12" x14ac:dyDescent="0.25">
      <c r="A157" s="83"/>
      <c r="B157" s="90">
        <v>17</v>
      </c>
      <c r="C157" s="11"/>
      <c r="D157" s="12"/>
      <c r="E157" s="188"/>
      <c r="F157" s="195"/>
      <c r="G157" s="189"/>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8"/>
      <c r="F159" s="195"/>
      <c r="G159" s="189"/>
      <c r="H159" s="12"/>
      <c r="I159" s="13"/>
      <c r="J159" s="14"/>
      <c r="K159" s="15"/>
      <c r="L159" s="91">
        <f t="shared" si="5"/>
        <v>0</v>
      </c>
    </row>
    <row r="160" spans="1:12" x14ac:dyDescent="0.25">
      <c r="A160" s="83"/>
      <c r="B160" s="90">
        <v>20</v>
      </c>
      <c r="C160" s="11"/>
      <c r="D160" s="12"/>
      <c r="E160" s="188"/>
      <c r="F160" s="195"/>
      <c r="G160" s="189"/>
      <c r="H160" s="12"/>
      <c r="I160" s="13"/>
      <c r="J160" s="14"/>
      <c r="K160" s="15"/>
      <c r="L160" s="91">
        <f t="shared" si="5"/>
        <v>0</v>
      </c>
    </row>
    <row r="161" spans="1:12" x14ac:dyDescent="0.25">
      <c r="A161" s="83"/>
      <c r="B161" s="83"/>
      <c r="C161" s="190" t="s">
        <v>40</v>
      </c>
      <c r="D161" s="191"/>
      <c r="E161" s="191"/>
      <c r="F161" s="191"/>
      <c r="G161" s="191"/>
      <c r="H161" s="191"/>
      <c r="I161" s="191"/>
      <c r="J161" s="191"/>
      <c r="K161" s="192"/>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193" t="s">
        <v>34</v>
      </c>
      <c r="G164" s="194"/>
      <c r="H164" s="121" t="s">
        <v>35</v>
      </c>
      <c r="I164" s="121" t="s">
        <v>42</v>
      </c>
      <c r="J164" s="10" t="s">
        <v>43</v>
      </c>
      <c r="K164" s="121" t="s">
        <v>38</v>
      </c>
      <c r="L164" s="10" t="s">
        <v>39</v>
      </c>
    </row>
    <row r="165" spans="1:12" x14ac:dyDescent="0.25">
      <c r="A165" s="82"/>
      <c r="B165" s="90">
        <v>1</v>
      </c>
      <c r="C165" s="11"/>
      <c r="D165" s="12"/>
      <c r="E165" s="15"/>
      <c r="F165" s="188"/>
      <c r="G165" s="189"/>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8"/>
      <c r="G174" s="189"/>
      <c r="H174" s="12"/>
      <c r="I174" s="13"/>
      <c r="J174" s="14"/>
      <c r="K174" s="15"/>
      <c r="L174" s="91">
        <f t="shared" si="6"/>
        <v>0</v>
      </c>
    </row>
    <row r="175" spans="1:12" x14ac:dyDescent="0.25">
      <c r="A175" s="82"/>
      <c r="B175" s="90">
        <v>11</v>
      </c>
      <c r="C175" s="11"/>
      <c r="D175" s="12"/>
      <c r="E175" s="15"/>
      <c r="F175" s="188"/>
      <c r="G175" s="189"/>
      <c r="H175" s="12"/>
      <c r="I175" s="13"/>
      <c r="J175" s="14"/>
      <c r="K175" s="15"/>
      <c r="L175" s="91">
        <f t="shared" si="6"/>
        <v>0</v>
      </c>
    </row>
    <row r="176" spans="1:12" x14ac:dyDescent="0.25">
      <c r="A176" s="82"/>
      <c r="B176" s="90">
        <v>12</v>
      </c>
      <c r="C176" s="11"/>
      <c r="D176" s="12"/>
      <c r="E176" s="15"/>
      <c r="F176" s="188"/>
      <c r="G176" s="189"/>
      <c r="H176" s="12"/>
      <c r="I176" s="13"/>
      <c r="J176" s="14"/>
      <c r="K176" s="15"/>
      <c r="L176" s="91">
        <f t="shared" si="6"/>
        <v>0</v>
      </c>
    </row>
    <row r="177" spans="1:12" x14ac:dyDescent="0.25">
      <c r="A177" s="82"/>
      <c r="B177" s="90">
        <v>13</v>
      </c>
      <c r="C177" s="11"/>
      <c r="D177" s="12"/>
      <c r="E177" s="15"/>
      <c r="F177" s="188"/>
      <c r="G177" s="189"/>
      <c r="H177" s="12"/>
      <c r="I177" s="13"/>
      <c r="J177" s="14"/>
      <c r="K177" s="15"/>
      <c r="L177" s="91">
        <f t="shared" si="6"/>
        <v>0</v>
      </c>
    </row>
    <row r="178" spans="1:12" x14ac:dyDescent="0.25">
      <c r="A178" s="82"/>
      <c r="B178" s="90">
        <v>14</v>
      </c>
      <c r="C178" s="11"/>
      <c r="D178" s="12"/>
      <c r="E178" s="15"/>
      <c r="F178" s="188"/>
      <c r="G178" s="189"/>
      <c r="H178" s="12"/>
      <c r="I178" s="13"/>
      <c r="J178" s="14"/>
      <c r="K178" s="15"/>
      <c r="L178" s="91">
        <f t="shared" si="6"/>
        <v>0</v>
      </c>
    </row>
    <row r="179" spans="1:12" x14ac:dyDescent="0.25">
      <c r="A179" s="82"/>
      <c r="B179" s="90">
        <v>15</v>
      </c>
      <c r="C179" s="11"/>
      <c r="D179" s="12"/>
      <c r="E179" s="15"/>
      <c r="F179" s="188"/>
      <c r="G179" s="189"/>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8"/>
      <c r="G182" s="189"/>
      <c r="H182" s="12"/>
      <c r="I182" s="13"/>
      <c r="J182" s="14"/>
      <c r="K182" s="15"/>
      <c r="L182" s="91">
        <f t="shared" si="6"/>
        <v>0</v>
      </c>
    </row>
    <row r="183" spans="1:12" x14ac:dyDescent="0.25">
      <c r="A183" s="82"/>
      <c r="B183" s="90">
        <v>19</v>
      </c>
      <c r="C183" s="11"/>
      <c r="D183" s="12"/>
      <c r="E183" s="15"/>
      <c r="F183" s="188"/>
      <c r="G183" s="189"/>
      <c r="H183" s="12"/>
      <c r="I183" s="13"/>
      <c r="J183" s="14"/>
      <c r="K183" s="15"/>
      <c r="L183" s="91">
        <f t="shared" si="6"/>
        <v>0</v>
      </c>
    </row>
    <row r="184" spans="1:12" x14ac:dyDescent="0.25">
      <c r="A184" s="82"/>
      <c r="B184" s="90">
        <v>20</v>
      </c>
      <c r="C184" s="11"/>
      <c r="D184" s="12"/>
      <c r="E184" s="15"/>
      <c r="F184" s="188"/>
      <c r="G184" s="189"/>
      <c r="H184" s="12"/>
      <c r="I184" s="13"/>
      <c r="J184" s="14"/>
      <c r="K184" s="15"/>
      <c r="L184" s="91">
        <f t="shared" si="6"/>
        <v>0</v>
      </c>
    </row>
    <row r="185" spans="1:12" x14ac:dyDescent="0.25">
      <c r="A185" s="83"/>
      <c r="B185" s="83"/>
      <c r="C185" s="190" t="s">
        <v>40</v>
      </c>
      <c r="D185" s="191"/>
      <c r="E185" s="191"/>
      <c r="F185" s="191"/>
      <c r="G185" s="191"/>
      <c r="H185" s="191"/>
      <c r="I185" s="191"/>
      <c r="J185" s="191"/>
      <c r="K185" s="192"/>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193" t="s">
        <v>45</v>
      </c>
      <c r="G188" s="194"/>
      <c r="H188" s="121" t="s">
        <v>35</v>
      </c>
      <c r="I188" s="117" t="s">
        <v>46</v>
      </c>
      <c r="J188" s="10" t="s">
        <v>47</v>
      </c>
      <c r="K188" s="121" t="s">
        <v>38</v>
      </c>
      <c r="L188" s="10" t="s">
        <v>39</v>
      </c>
    </row>
    <row r="189" spans="1:12" x14ac:dyDescent="0.25">
      <c r="A189" s="82"/>
      <c r="B189" s="90">
        <v>1</v>
      </c>
      <c r="C189" s="11"/>
      <c r="D189" s="12"/>
      <c r="E189" s="17"/>
      <c r="F189" s="188"/>
      <c r="G189" s="189"/>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8"/>
      <c r="G198" s="189"/>
      <c r="H198" s="12"/>
      <c r="I198" s="3"/>
      <c r="J198" s="18"/>
      <c r="K198" s="15"/>
      <c r="L198" s="91">
        <f t="shared" si="7"/>
        <v>0</v>
      </c>
    </row>
    <row r="199" spans="1:12" x14ac:dyDescent="0.25">
      <c r="A199" s="82"/>
      <c r="B199" s="90">
        <v>11</v>
      </c>
      <c r="C199" s="11"/>
      <c r="D199" s="12"/>
      <c r="E199" s="17"/>
      <c r="F199" s="188"/>
      <c r="G199" s="189"/>
      <c r="H199" s="12"/>
      <c r="I199" s="3"/>
      <c r="J199" s="18"/>
      <c r="K199" s="15"/>
      <c r="L199" s="91">
        <f t="shared" si="7"/>
        <v>0</v>
      </c>
    </row>
    <row r="200" spans="1:12" x14ac:dyDescent="0.25">
      <c r="A200" s="82"/>
      <c r="B200" s="90">
        <v>12</v>
      </c>
      <c r="C200" s="11"/>
      <c r="D200" s="12"/>
      <c r="E200" s="17"/>
      <c r="F200" s="188"/>
      <c r="G200" s="189"/>
      <c r="H200" s="12"/>
      <c r="I200" s="3"/>
      <c r="J200" s="18"/>
      <c r="K200" s="15"/>
      <c r="L200" s="91">
        <f t="shared" si="7"/>
        <v>0</v>
      </c>
    </row>
    <row r="201" spans="1:12" x14ac:dyDescent="0.25">
      <c r="A201" s="82"/>
      <c r="B201" s="90">
        <v>13</v>
      </c>
      <c r="C201" s="11"/>
      <c r="D201" s="12"/>
      <c r="E201" s="17"/>
      <c r="F201" s="188"/>
      <c r="G201" s="189"/>
      <c r="H201" s="12"/>
      <c r="I201" s="3"/>
      <c r="J201" s="18"/>
      <c r="K201" s="15"/>
      <c r="L201" s="91">
        <f t="shared" si="7"/>
        <v>0</v>
      </c>
    </row>
    <row r="202" spans="1:12" x14ac:dyDescent="0.25">
      <c r="A202" s="82"/>
      <c r="B202" s="90">
        <v>14</v>
      </c>
      <c r="C202" s="11"/>
      <c r="D202" s="12"/>
      <c r="E202" s="17"/>
      <c r="F202" s="188"/>
      <c r="G202" s="189"/>
      <c r="H202" s="12"/>
      <c r="I202" s="3"/>
      <c r="J202" s="18"/>
      <c r="K202" s="15"/>
      <c r="L202" s="91">
        <f t="shared" si="7"/>
        <v>0</v>
      </c>
    </row>
    <row r="203" spans="1:12" x14ac:dyDescent="0.25">
      <c r="A203" s="82"/>
      <c r="B203" s="90">
        <v>15</v>
      </c>
      <c r="C203" s="11"/>
      <c r="D203" s="12"/>
      <c r="E203" s="17"/>
      <c r="F203" s="188"/>
      <c r="G203" s="189"/>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8"/>
      <c r="G206" s="189"/>
      <c r="H206" s="12"/>
      <c r="I206" s="3"/>
      <c r="J206" s="18"/>
      <c r="K206" s="15"/>
      <c r="L206" s="91">
        <f t="shared" si="7"/>
        <v>0</v>
      </c>
    </row>
    <row r="207" spans="1:12" x14ac:dyDescent="0.25">
      <c r="A207" s="82"/>
      <c r="B207" s="90">
        <v>19</v>
      </c>
      <c r="C207" s="11"/>
      <c r="D207" s="12"/>
      <c r="E207" s="17"/>
      <c r="F207" s="188"/>
      <c r="G207" s="189"/>
      <c r="H207" s="12"/>
      <c r="I207" s="3"/>
      <c r="J207" s="18"/>
      <c r="K207" s="15"/>
      <c r="L207" s="91">
        <f t="shared" si="7"/>
        <v>0</v>
      </c>
    </row>
    <row r="208" spans="1:12" x14ac:dyDescent="0.25">
      <c r="A208" s="82"/>
      <c r="B208" s="90">
        <v>20</v>
      </c>
      <c r="C208" s="11"/>
      <c r="D208" s="12"/>
      <c r="E208" s="17"/>
      <c r="F208" s="188"/>
      <c r="G208" s="189"/>
      <c r="H208" s="12"/>
      <c r="I208" s="3"/>
      <c r="J208" s="18"/>
      <c r="K208" s="15"/>
      <c r="L208" s="91">
        <f t="shared" si="7"/>
        <v>0</v>
      </c>
    </row>
    <row r="209" spans="1:12" x14ac:dyDescent="0.25">
      <c r="A209" s="52"/>
      <c r="B209" s="52"/>
      <c r="C209" s="190" t="s">
        <v>40</v>
      </c>
      <c r="D209" s="191"/>
      <c r="E209" s="191"/>
      <c r="F209" s="191"/>
      <c r="G209" s="191"/>
      <c r="H209" s="191"/>
      <c r="I209" s="191"/>
      <c r="J209" s="191"/>
      <c r="K209" s="192"/>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5" t="s">
        <v>56</v>
      </c>
      <c r="C211" s="185"/>
      <c r="D211" s="185"/>
      <c r="E211" s="185"/>
      <c r="F211" s="185"/>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193" t="s">
        <v>45</v>
      </c>
      <c r="G213" s="194"/>
      <c r="H213" s="121" t="s">
        <v>35</v>
      </c>
      <c r="I213" s="117" t="s">
        <v>46</v>
      </c>
      <c r="J213" s="10" t="s">
        <v>47</v>
      </c>
      <c r="K213" s="121" t="s">
        <v>38</v>
      </c>
      <c r="L213" s="10" t="s">
        <v>39</v>
      </c>
    </row>
    <row r="214" spans="1:12" x14ac:dyDescent="0.25">
      <c r="A214" s="82"/>
      <c r="B214" s="90">
        <v>1</v>
      </c>
      <c r="C214" s="11"/>
      <c r="D214" s="12"/>
      <c r="E214" s="17"/>
      <c r="F214" s="188"/>
      <c r="G214" s="189"/>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8"/>
      <c r="G223" s="189"/>
      <c r="H223" s="12"/>
      <c r="I223" s="3"/>
      <c r="J223" s="18"/>
      <c r="K223" s="15"/>
      <c r="L223" s="91">
        <f t="shared" si="8"/>
        <v>0</v>
      </c>
    </row>
    <row r="224" spans="1:12" x14ac:dyDescent="0.25">
      <c r="A224" s="82"/>
      <c r="B224" s="90">
        <v>11</v>
      </c>
      <c r="C224" s="11"/>
      <c r="D224" s="12"/>
      <c r="E224" s="17"/>
      <c r="F224" s="188"/>
      <c r="G224" s="189"/>
      <c r="H224" s="12"/>
      <c r="I224" s="3"/>
      <c r="J224" s="18"/>
      <c r="K224" s="15"/>
      <c r="L224" s="91">
        <f t="shared" si="8"/>
        <v>0</v>
      </c>
    </row>
    <row r="225" spans="1:12" x14ac:dyDescent="0.25">
      <c r="A225" s="82"/>
      <c r="B225" s="90">
        <v>12</v>
      </c>
      <c r="C225" s="11"/>
      <c r="D225" s="12"/>
      <c r="E225" s="17"/>
      <c r="F225" s="188"/>
      <c r="G225" s="189"/>
      <c r="H225" s="12"/>
      <c r="I225" s="3"/>
      <c r="J225" s="18"/>
      <c r="K225" s="15"/>
      <c r="L225" s="91">
        <f t="shared" si="8"/>
        <v>0</v>
      </c>
    </row>
    <row r="226" spans="1:12" x14ac:dyDescent="0.25">
      <c r="A226" s="82"/>
      <c r="B226" s="90">
        <v>13</v>
      </c>
      <c r="C226" s="11"/>
      <c r="D226" s="12"/>
      <c r="E226" s="17"/>
      <c r="F226" s="188"/>
      <c r="G226" s="189"/>
      <c r="H226" s="12"/>
      <c r="I226" s="3"/>
      <c r="J226" s="18"/>
      <c r="K226" s="15"/>
      <c r="L226" s="91">
        <f t="shared" si="8"/>
        <v>0</v>
      </c>
    </row>
    <row r="227" spans="1:12" x14ac:dyDescent="0.25">
      <c r="A227" s="82"/>
      <c r="B227" s="90">
        <v>14</v>
      </c>
      <c r="C227" s="11"/>
      <c r="D227" s="12"/>
      <c r="E227" s="17"/>
      <c r="F227" s="188"/>
      <c r="G227" s="189"/>
      <c r="H227" s="12"/>
      <c r="I227" s="3"/>
      <c r="J227" s="18"/>
      <c r="K227" s="15"/>
      <c r="L227" s="91">
        <f t="shared" si="8"/>
        <v>0</v>
      </c>
    </row>
    <row r="228" spans="1:12" x14ac:dyDescent="0.25">
      <c r="A228" s="82"/>
      <c r="B228" s="90">
        <v>15</v>
      </c>
      <c r="C228" s="11"/>
      <c r="D228" s="12"/>
      <c r="E228" s="17"/>
      <c r="F228" s="188"/>
      <c r="G228" s="189"/>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8"/>
      <c r="G231" s="189"/>
      <c r="H231" s="12"/>
      <c r="I231" s="3"/>
      <c r="J231" s="18"/>
      <c r="K231" s="15"/>
      <c r="L231" s="91">
        <f t="shared" si="8"/>
        <v>0</v>
      </c>
    </row>
    <row r="232" spans="1:12" x14ac:dyDescent="0.25">
      <c r="A232" s="82"/>
      <c r="B232" s="90">
        <v>19</v>
      </c>
      <c r="C232" s="11"/>
      <c r="D232" s="12"/>
      <c r="E232" s="17"/>
      <c r="F232" s="188"/>
      <c r="G232" s="189"/>
      <c r="H232" s="12"/>
      <c r="I232" s="3"/>
      <c r="J232" s="18"/>
      <c r="K232" s="15"/>
      <c r="L232" s="91">
        <f t="shared" si="8"/>
        <v>0</v>
      </c>
    </row>
    <row r="233" spans="1:12" x14ac:dyDescent="0.25">
      <c r="A233" s="82"/>
      <c r="B233" s="90">
        <v>20</v>
      </c>
      <c r="C233" s="11"/>
      <c r="D233" s="12"/>
      <c r="E233" s="17"/>
      <c r="F233" s="188"/>
      <c r="G233" s="189"/>
      <c r="H233" s="12"/>
      <c r="I233" s="3"/>
      <c r="J233" s="18"/>
      <c r="K233" s="15"/>
      <c r="L233" s="91">
        <f t="shared" si="8"/>
        <v>0</v>
      </c>
    </row>
    <row r="234" spans="1:12" x14ac:dyDescent="0.25">
      <c r="A234" s="52"/>
      <c r="B234" s="52"/>
      <c r="C234" s="190" t="s">
        <v>40</v>
      </c>
      <c r="D234" s="191"/>
      <c r="E234" s="191"/>
      <c r="F234" s="191"/>
      <c r="G234" s="191"/>
      <c r="H234" s="191"/>
      <c r="I234" s="191"/>
      <c r="J234" s="191"/>
      <c r="K234" s="192"/>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B14:F14"/>
    <mergeCell ref="B15:F15"/>
    <mergeCell ref="E17:F17"/>
    <mergeCell ref="E18:F18"/>
    <mergeCell ref="E19:F19"/>
    <mergeCell ref="E20:F20"/>
    <mergeCell ref="B9:L9"/>
    <mergeCell ref="B11:C11"/>
    <mergeCell ref="D11:G11"/>
    <mergeCell ref="H11:I11"/>
    <mergeCell ref="J11:L11"/>
    <mergeCell ref="B13:F13"/>
    <mergeCell ref="E27:F27"/>
    <mergeCell ref="E28:F28"/>
    <mergeCell ref="E29:F29"/>
    <mergeCell ref="E30:F30"/>
    <mergeCell ref="E31:F31"/>
    <mergeCell ref="E32:F32"/>
    <mergeCell ref="E21:F21"/>
    <mergeCell ref="E22:F22"/>
    <mergeCell ref="E23:F23"/>
    <mergeCell ref="E24:F24"/>
    <mergeCell ref="E25:F25"/>
    <mergeCell ref="E26:F26"/>
    <mergeCell ref="C62:K62"/>
    <mergeCell ref="C86:K86"/>
    <mergeCell ref="B89:L89"/>
    <mergeCell ref="F90:G90"/>
    <mergeCell ref="F91:G91"/>
    <mergeCell ref="F102:G102"/>
    <mergeCell ref="E33:F33"/>
    <mergeCell ref="E34:F34"/>
    <mergeCell ref="E35:F35"/>
    <mergeCell ref="E36:F36"/>
    <mergeCell ref="E37:F37"/>
    <mergeCell ref="C38:K38"/>
    <mergeCell ref="F109:G109"/>
    <mergeCell ref="F110:G110"/>
    <mergeCell ref="C111:K111"/>
    <mergeCell ref="B113:L113"/>
    <mergeCell ref="F114:G114"/>
    <mergeCell ref="F115:G115"/>
    <mergeCell ref="F103:G103"/>
    <mergeCell ref="F104:G104"/>
    <mergeCell ref="F105:G105"/>
    <mergeCell ref="F106:G106"/>
    <mergeCell ref="F107:G107"/>
    <mergeCell ref="F108:G108"/>
    <mergeCell ref="F132:G132"/>
    <mergeCell ref="F133:G133"/>
    <mergeCell ref="F134:G134"/>
    <mergeCell ref="C135:K135"/>
    <mergeCell ref="B137:F137"/>
    <mergeCell ref="E140:G140"/>
    <mergeCell ref="F126:G126"/>
    <mergeCell ref="F127:G127"/>
    <mergeCell ref="F128:G128"/>
    <mergeCell ref="F129:G129"/>
    <mergeCell ref="F130:G130"/>
    <mergeCell ref="F131:G131"/>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79:G179"/>
    <mergeCell ref="F182:G182"/>
    <mergeCell ref="F183:G183"/>
    <mergeCell ref="F184:G184"/>
    <mergeCell ref="C185:K185"/>
    <mergeCell ref="F188:G188"/>
    <mergeCell ref="F165:G165"/>
    <mergeCell ref="F174:G174"/>
    <mergeCell ref="F175:G175"/>
    <mergeCell ref="F176:G176"/>
    <mergeCell ref="F177:G177"/>
    <mergeCell ref="F178:G178"/>
    <mergeCell ref="F203:G203"/>
    <mergeCell ref="F206:G206"/>
    <mergeCell ref="F207:G207"/>
    <mergeCell ref="F208:G208"/>
    <mergeCell ref="C209:K209"/>
    <mergeCell ref="B211:F211"/>
    <mergeCell ref="F189:G189"/>
    <mergeCell ref="F198:G198"/>
    <mergeCell ref="F199:G199"/>
    <mergeCell ref="F200:G200"/>
    <mergeCell ref="F201:G201"/>
    <mergeCell ref="F202:G202"/>
    <mergeCell ref="F227:G227"/>
    <mergeCell ref="F228:G228"/>
    <mergeCell ref="F231:G231"/>
    <mergeCell ref="F232:G232"/>
    <mergeCell ref="F233:G233"/>
    <mergeCell ref="C234:K234"/>
    <mergeCell ref="F213:G213"/>
    <mergeCell ref="F214:G214"/>
    <mergeCell ref="F223:G223"/>
    <mergeCell ref="F224:G224"/>
    <mergeCell ref="F225:G225"/>
    <mergeCell ref="F226:G226"/>
  </mergeCells>
  <dataValidations count="6">
    <dataValidation type="date" operator="greaterThanOrEqual" allowBlank="1" showInputMessage="1" showErrorMessage="1" sqref="D141:D160 H141:H160 D18:D37 H18:H37" xr:uid="{9E9136B9-C0B7-4A65-A84F-095324399639}">
      <formula1>39083</formula1>
    </dataValidation>
    <dataValidation operator="greaterThanOrEqual" allowBlank="1" showInputMessage="1" showErrorMessage="1" sqref="J42:J61 J141:J160 J165:J184 J18:J37" xr:uid="{5D13872E-916D-4B00-9EEB-4E180BF0F337}"/>
    <dataValidation type="list" allowBlank="1" showInputMessage="1" showErrorMessage="1" sqref="I141:I160 I18:I37" xr:uid="{DCCB7A29-BDC6-4CC3-B146-5E959B6B2C68}">
      <formula1>"Enero,Febrero,Marzo,Abril,Mayo,Junio,Julio,Agosto,Septiembre,Octubre,Noviembre,Diciembre,Extra1,Extra2"</formula1>
    </dataValidation>
    <dataValidation type="list" allowBlank="1" showInputMessage="1" showErrorMessage="1" sqref="I42:I61 I63:I64 I165:I184 I186:I187 I212" xr:uid="{76BD97EE-C75B-41B0-B975-DD3945A0CE92}">
      <formula1>"Enero,Febrero,Marzo,Abril,Mayo,Junio,Julio,Agosto,Septiembre,Octubre,Noviembre,Diciembre"</formula1>
    </dataValidation>
    <dataValidation type="date" operator="greaterThanOrEqual" allowBlank="1" showInputMessage="1" showErrorMessage="1" sqref="D42:D61 D66:D85 D115:D134 D91:D110 D165:D184 D189:D208 D214:D233" xr:uid="{9DB7DE7B-2B74-491C-928F-F6983154B662}">
      <formula1>36526</formula1>
    </dataValidation>
    <dataValidation type="whole" operator="greaterThanOrEqual" allowBlank="1" showInputMessage="1" showErrorMessage="1" sqref="B42:C61 B91:C110 B18:C37 B115:C134 B141:C160 B165:C184 B189:C208 B66:C85 B214:C233" xr:uid="{D2D18831-6045-42F6-979E-C662F087B4C6}">
      <formula1>0</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938A1F-95DE-4622-AC91-E0351BDD5527}">
          <x14:formula1>
            <xm:f>Datos!$D$5:$D$9</xm:f>
          </x14:formula1>
          <xm:sqref>G42:G61 G66:G85 G18:G37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2501C-B413-48B0-A40E-EB6D38C0032B}">
  <sheetPr>
    <tabColor theme="7" tint="0.39997558519241921"/>
    <pageSetUpPr fitToPage="1"/>
  </sheetPr>
  <dimension ref="A1:R62"/>
  <sheetViews>
    <sheetView topLeftCell="A46"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43" t="s">
        <v>29</v>
      </c>
      <c r="C8" s="143"/>
      <c r="D8" s="143"/>
      <c r="E8" s="143"/>
      <c r="F8" s="143"/>
      <c r="G8" s="143"/>
      <c r="H8" s="143"/>
      <c r="I8" s="143"/>
      <c r="J8" s="143"/>
      <c r="K8" s="143"/>
      <c r="L8" s="143"/>
      <c r="M8" s="143"/>
      <c r="N8" s="143"/>
      <c r="O8" s="143"/>
      <c r="R8" s="49"/>
    </row>
    <row r="9" spans="1:18" ht="29.1" customHeight="1" x14ac:dyDescent="0.25">
      <c r="A9" s="49"/>
      <c r="B9" s="144" t="s">
        <v>65</v>
      </c>
      <c r="C9" s="144"/>
      <c r="D9" s="144"/>
      <c r="E9" s="144"/>
      <c r="F9" s="144"/>
      <c r="G9" s="144"/>
      <c r="H9" s="144"/>
      <c r="I9" s="144"/>
      <c r="J9" s="144"/>
      <c r="K9" s="144"/>
      <c r="L9" s="144"/>
      <c r="M9" s="144"/>
      <c r="N9" s="144"/>
      <c r="O9" s="144"/>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35" t="s">
        <v>8</v>
      </c>
      <c r="C11" s="135"/>
      <c r="D11" s="135"/>
      <c r="E11" s="135"/>
      <c r="F11" s="135"/>
      <c r="G11" s="135"/>
      <c r="H11" s="135"/>
      <c r="I11" s="135"/>
      <c r="J11" s="135"/>
      <c r="K11" s="135"/>
      <c r="L11" s="135"/>
      <c r="M11" s="135"/>
      <c r="N11" s="135"/>
      <c r="O11" s="135"/>
      <c r="R11" s="49"/>
    </row>
    <row r="12" spans="1:18" x14ac:dyDescent="0.25">
      <c r="A12" s="49"/>
      <c r="B12" s="54"/>
      <c r="C12" s="55"/>
      <c r="D12" s="55"/>
      <c r="E12" s="55"/>
      <c r="F12" s="55"/>
      <c r="G12" s="55"/>
      <c r="H12" s="55"/>
      <c r="I12" s="55"/>
      <c r="J12" s="145"/>
      <c r="K12" s="145"/>
      <c r="L12" s="145"/>
      <c r="M12" s="145"/>
      <c r="N12" s="109"/>
      <c r="O12" s="57"/>
      <c r="R12" s="49"/>
    </row>
    <row r="13" spans="1:18" ht="16.5" x14ac:dyDescent="0.25">
      <c r="A13" s="49"/>
      <c r="B13" s="58" t="s">
        <v>9</v>
      </c>
      <c r="C13" s="139"/>
      <c r="D13" s="140"/>
      <c r="E13" s="140"/>
      <c r="F13" s="140"/>
      <c r="G13" s="140"/>
      <c r="H13" s="140"/>
      <c r="I13" s="140"/>
      <c r="J13" s="140"/>
      <c r="K13" s="140"/>
      <c r="L13" s="140"/>
      <c r="M13" s="58" t="s">
        <v>10</v>
      </c>
      <c r="N13" s="139"/>
      <c r="O13" s="141"/>
      <c r="R13" s="49"/>
    </row>
    <row r="14" spans="1:18" ht="16.5" x14ac:dyDescent="0.25">
      <c r="A14" s="49"/>
      <c r="B14" s="58" t="s">
        <v>11</v>
      </c>
      <c r="C14" s="139"/>
      <c r="D14" s="140"/>
      <c r="E14" s="140"/>
      <c r="F14" s="140"/>
      <c r="G14" s="140"/>
      <c r="H14" s="140"/>
      <c r="I14" s="140"/>
      <c r="J14" s="140"/>
      <c r="K14" s="140"/>
      <c r="L14" s="140"/>
      <c r="M14" s="58" t="s">
        <v>12</v>
      </c>
      <c r="N14" s="139"/>
      <c r="O14" s="141"/>
      <c r="R14" s="49"/>
    </row>
    <row r="15" spans="1:18" ht="16.5" x14ac:dyDescent="0.25">
      <c r="A15" s="49"/>
      <c r="B15" s="58" t="s">
        <v>13</v>
      </c>
      <c r="C15" s="139"/>
      <c r="D15" s="140"/>
      <c r="E15" s="140"/>
      <c r="F15" s="140"/>
      <c r="G15" s="140"/>
      <c r="H15" s="140"/>
      <c r="I15" s="140"/>
      <c r="J15" s="140"/>
      <c r="K15" s="140"/>
      <c r="L15" s="140"/>
      <c r="M15" s="58" t="s">
        <v>14</v>
      </c>
      <c r="N15" s="139"/>
      <c r="O15" s="141"/>
      <c r="R15" s="49"/>
    </row>
    <row r="16" spans="1:18" ht="16.5" x14ac:dyDescent="0.25">
      <c r="A16" s="49"/>
      <c r="B16" s="58" t="s">
        <v>15</v>
      </c>
      <c r="C16" s="139"/>
      <c r="D16" s="140"/>
      <c r="E16" s="140"/>
      <c r="F16" s="140"/>
      <c r="G16" s="140"/>
      <c r="H16" s="140"/>
      <c r="I16" s="140"/>
      <c r="J16" s="140"/>
      <c r="K16" s="140"/>
      <c r="L16" s="140"/>
      <c r="M16" s="58" t="s">
        <v>16</v>
      </c>
      <c r="N16" s="139"/>
      <c r="O16" s="141"/>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35" t="s">
        <v>0</v>
      </c>
      <c r="C18" s="135"/>
      <c r="D18" s="135"/>
      <c r="E18" s="135"/>
      <c r="F18" s="135"/>
      <c r="G18" s="135"/>
      <c r="H18" s="135"/>
      <c r="I18" s="135"/>
      <c r="J18" s="135"/>
      <c r="K18" s="135"/>
      <c r="L18" s="135"/>
      <c r="M18" s="135"/>
      <c r="N18" s="135"/>
      <c r="O18" s="135"/>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36"/>
      <c r="D20" s="137"/>
      <c r="E20" s="137"/>
      <c r="F20" s="137"/>
      <c r="G20" s="137"/>
      <c r="H20" s="137"/>
      <c r="I20" s="138"/>
      <c r="J20" s="142" t="s">
        <v>2</v>
      </c>
      <c r="K20" s="142"/>
      <c r="L20" s="136"/>
      <c r="M20" s="137"/>
      <c r="N20" s="137"/>
      <c r="O20" s="138"/>
      <c r="R20" s="49"/>
    </row>
    <row r="21" spans="1:18" ht="16.5" x14ac:dyDescent="0.25">
      <c r="A21" s="49"/>
      <c r="B21" s="58" t="s">
        <v>17</v>
      </c>
      <c r="C21" s="150"/>
      <c r="D21" s="150"/>
      <c r="E21" s="150"/>
      <c r="F21" s="150"/>
      <c r="G21" s="150"/>
      <c r="H21" s="150"/>
      <c r="I21" s="150"/>
      <c r="J21" s="150"/>
      <c r="K21" s="150"/>
      <c r="L21" s="150"/>
      <c r="M21" s="150"/>
      <c r="N21" s="150"/>
      <c r="O21" s="150"/>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35" t="s">
        <v>18</v>
      </c>
      <c r="C23" s="135"/>
      <c r="D23" s="135"/>
      <c r="E23" s="135"/>
      <c r="F23" s="135"/>
      <c r="G23" s="135"/>
      <c r="H23" s="135"/>
      <c r="I23" s="135"/>
      <c r="J23" s="135"/>
      <c r="K23" s="135"/>
      <c r="L23" s="135"/>
      <c r="M23" s="135"/>
      <c r="N23" s="135"/>
      <c r="O23" s="135"/>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51"/>
      <c r="D25" s="152"/>
      <c r="E25" s="152"/>
      <c r="F25" s="153"/>
      <c r="G25" s="154" t="s">
        <v>20</v>
      </c>
      <c r="H25" s="155"/>
      <c r="I25" s="155"/>
      <c r="J25" s="156"/>
      <c r="K25" s="157">
        <v>0</v>
      </c>
      <c r="L25" s="158"/>
      <c r="M25" s="158"/>
      <c r="N25" s="158"/>
      <c r="O25" s="159"/>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63" t="s">
        <v>22</v>
      </c>
      <c r="C29" s="164"/>
      <c r="D29" s="164"/>
      <c r="E29" s="164"/>
      <c r="F29" s="164"/>
      <c r="G29" s="164"/>
      <c r="H29" s="164"/>
      <c r="I29" s="164"/>
      <c r="J29" s="164"/>
      <c r="K29" s="164"/>
      <c r="L29" s="164"/>
      <c r="M29" s="164"/>
      <c r="N29" s="164"/>
      <c r="O29" s="165"/>
    </row>
    <row r="30" spans="1:18" ht="16.5" x14ac:dyDescent="0.25">
      <c r="A30" s="49"/>
      <c r="B30" s="167" t="s">
        <v>57</v>
      </c>
      <c r="C30" s="167"/>
      <c r="D30" s="167"/>
      <c r="E30" s="167"/>
      <c r="F30" s="167"/>
      <c r="G30" s="167"/>
      <c r="H30" s="167"/>
      <c r="I30" s="167"/>
      <c r="J30" s="167"/>
      <c r="K30" s="167"/>
      <c r="L30" s="167"/>
      <c r="M30" s="167"/>
      <c r="N30" s="65"/>
      <c r="O30" s="66"/>
    </row>
    <row r="31" spans="1:18" ht="33.75" customHeight="1" x14ac:dyDescent="0.25">
      <c r="A31" s="49"/>
      <c r="B31" s="166" t="s">
        <v>82</v>
      </c>
      <c r="C31" s="166"/>
      <c r="D31" s="166"/>
      <c r="E31" s="166"/>
      <c r="F31" s="166"/>
      <c r="G31" s="166"/>
      <c r="H31" s="166"/>
      <c r="I31" s="166"/>
      <c r="J31" s="166"/>
      <c r="K31" s="166"/>
      <c r="L31" s="166"/>
      <c r="M31" s="166"/>
      <c r="N31" s="108">
        <v>1</v>
      </c>
      <c r="O31" s="68">
        <f>'Desglose Memoria (5)'!L38+'Desglose Memoria (5)'!L62</f>
        <v>0</v>
      </c>
    </row>
    <row r="32" spans="1:18" ht="31.5" customHeight="1" x14ac:dyDescent="0.25">
      <c r="A32" s="49"/>
      <c r="B32" s="166" t="s">
        <v>83</v>
      </c>
      <c r="C32" s="166"/>
      <c r="D32" s="166"/>
      <c r="E32" s="166"/>
      <c r="F32" s="166"/>
      <c r="G32" s="166"/>
      <c r="H32" s="166"/>
      <c r="I32" s="166"/>
      <c r="J32" s="166"/>
      <c r="K32" s="166"/>
      <c r="L32" s="166"/>
      <c r="M32" s="166"/>
      <c r="N32" s="108">
        <v>2</v>
      </c>
      <c r="O32" s="68">
        <f>'Desglose Memoria (5)'!L86</f>
        <v>0</v>
      </c>
    </row>
    <row r="33" spans="1:15" x14ac:dyDescent="0.25">
      <c r="A33" s="49"/>
      <c r="B33" s="149" t="s">
        <v>74</v>
      </c>
      <c r="C33" s="149"/>
      <c r="D33" s="149"/>
      <c r="E33" s="149"/>
      <c r="F33" s="149"/>
      <c r="G33" s="149"/>
      <c r="H33" s="149"/>
      <c r="I33" s="149"/>
      <c r="J33" s="149"/>
      <c r="K33" s="149"/>
      <c r="L33" s="149"/>
      <c r="M33" s="149"/>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46" t="s">
        <v>76</v>
      </c>
      <c r="C35" s="147"/>
      <c r="D35" s="147"/>
      <c r="E35" s="147"/>
      <c r="F35" s="147"/>
      <c r="G35" s="147"/>
      <c r="H35" s="147"/>
      <c r="I35" s="147"/>
      <c r="J35" s="147"/>
      <c r="K35" s="147"/>
      <c r="L35" s="147"/>
      <c r="M35" s="148"/>
      <c r="N35" s="69">
        <v>4</v>
      </c>
      <c r="O35" s="70">
        <f>'Desglose Memoria (5)'!L111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46" t="s">
        <v>77</v>
      </c>
      <c r="C37" s="147"/>
      <c r="D37" s="147"/>
      <c r="E37" s="147"/>
      <c r="F37" s="147"/>
      <c r="G37" s="147"/>
      <c r="H37" s="147"/>
      <c r="I37" s="147"/>
      <c r="J37" s="147"/>
      <c r="K37" s="147"/>
      <c r="L37" s="147"/>
      <c r="M37" s="148"/>
      <c r="N37" s="69">
        <v>5</v>
      </c>
      <c r="O37" s="70">
        <f>'Desglose Memoria (5)'!L135</f>
        <v>0</v>
      </c>
    </row>
    <row r="38" spans="1:15" x14ac:dyDescent="0.25">
      <c r="A38" s="49"/>
      <c r="B38" s="160"/>
      <c r="C38" s="161"/>
      <c r="D38" s="161"/>
      <c r="E38" s="161"/>
      <c r="F38" s="161"/>
      <c r="G38" s="161"/>
      <c r="H38" s="161"/>
      <c r="I38" s="161"/>
      <c r="J38" s="161"/>
      <c r="K38" s="161"/>
      <c r="L38" s="161"/>
      <c r="M38" s="161"/>
      <c r="N38" s="161"/>
      <c r="O38" s="162"/>
    </row>
    <row r="39" spans="1:15" ht="15" customHeight="1" x14ac:dyDescent="0.25">
      <c r="A39" s="49"/>
      <c r="B39" s="149" t="s">
        <v>78</v>
      </c>
      <c r="C39" s="149"/>
      <c r="D39" s="149"/>
      <c r="E39" s="149"/>
      <c r="F39" s="149"/>
      <c r="G39" s="149"/>
      <c r="H39" s="149"/>
      <c r="I39" s="149"/>
      <c r="J39" s="149"/>
      <c r="K39" s="149"/>
      <c r="L39" s="149"/>
      <c r="M39" s="149"/>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63" t="s">
        <v>23</v>
      </c>
      <c r="C41" s="164"/>
      <c r="D41" s="164"/>
      <c r="E41" s="164"/>
      <c r="F41" s="164"/>
      <c r="G41" s="164"/>
      <c r="H41" s="164"/>
      <c r="I41" s="164"/>
      <c r="J41" s="164"/>
      <c r="K41" s="164"/>
      <c r="L41" s="164"/>
      <c r="M41" s="164"/>
      <c r="N41" s="164"/>
      <c r="O41" s="165"/>
    </row>
    <row r="42" spans="1:15" ht="16.5" x14ac:dyDescent="0.25">
      <c r="A42" s="49"/>
      <c r="B42" s="167" t="s">
        <v>24</v>
      </c>
      <c r="C42" s="167"/>
      <c r="D42" s="167"/>
      <c r="E42" s="167"/>
      <c r="F42" s="167"/>
      <c r="G42" s="167"/>
      <c r="H42" s="167"/>
      <c r="I42" s="167"/>
      <c r="J42" s="167"/>
      <c r="K42" s="167"/>
      <c r="L42" s="167"/>
      <c r="M42" s="167"/>
      <c r="N42" s="65"/>
      <c r="O42" s="66"/>
    </row>
    <row r="43" spans="1:15" ht="34.5" customHeight="1" x14ac:dyDescent="0.25">
      <c r="A43" s="49"/>
      <c r="B43" s="166" t="s">
        <v>86</v>
      </c>
      <c r="C43" s="166"/>
      <c r="D43" s="166"/>
      <c r="E43" s="166"/>
      <c r="F43" s="166"/>
      <c r="G43" s="166"/>
      <c r="H43" s="166"/>
      <c r="I43" s="166"/>
      <c r="J43" s="166"/>
      <c r="K43" s="166"/>
      <c r="L43" s="166"/>
      <c r="M43" s="166"/>
      <c r="N43" s="108">
        <v>7</v>
      </c>
      <c r="O43" s="68">
        <f>'Desglose Memoria (5)'!L161+'Desglose Memoria (5)'!L185</f>
        <v>0</v>
      </c>
    </row>
    <row r="44" spans="1:15" ht="31.5" customHeight="1" x14ac:dyDescent="0.25">
      <c r="A44" s="49"/>
      <c r="B44" s="166" t="s">
        <v>87</v>
      </c>
      <c r="C44" s="166"/>
      <c r="D44" s="166"/>
      <c r="E44" s="166"/>
      <c r="F44" s="166"/>
      <c r="G44" s="166"/>
      <c r="H44" s="166"/>
      <c r="I44" s="166"/>
      <c r="J44" s="166"/>
      <c r="K44" s="166"/>
      <c r="L44" s="166"/>
      <c r="M44" s="166"/>
      <c r="N44" s="108">
        <v>8</v>
      </c>
      <c r="O44" s="68">
        <f>'Desglose Memoria (5)'!L209</f>
        <v>0</v>
      </c>
    </row>
    <row r="45" spans="1:15" ht="15" customHeight="1" x14ac:dyDescent="0.25">
      <c r="A45" s="49"/>
      <c r="B45" s="149" t="s">
        <v>88</v>
      </c>
      <c r="C45" s="149"/>
      <c r="D45" s="149"/>
      <c r="E45" s="149"/>
      <c r="F45" s="149"/>
      <c r="G45" s="149"/>
      <c r="H45" s="149"/>
      <c r="I45" s="149"/>
      <c r="J45" s="149"/>
      <c r="K45" s="149"/>
      <c r="L45" s="149"/>
      <c r="M45" s="149"/>
      <c r="N45" s="69">
        <v>9</v>
      </c>
      <c r="O45" s="70">
        <f>SUM(O43:O44)</f>
        <v>0</v>
      </c>
    </row>
    <row r="46" spans="1:15" x14ac:dyDescent="0.25">
      <c r="A46" s="49"/>
      <c r="B46" s="160"/>
      <c r="C46" s="161"/>
      <c r="D46" s="161"/>
      <c r="E46" s="161"/>
      <c r="F46" s="161"/>
      <c r="G46" s="161"/>
      <c r="H46" s="161"/>
      <c r="I46" s="161"/>
      <c r="J46" s="161"/>
      <c r="K46" s="161"/>
      <c r="L46" s="161"/>
      <c r="M46" s="161"/>
      <c r="N46" s="161"/>
      <c r="O46" s="162"/>
    </row>
    <row r="47" spans="1:15" ht="16.5" x14ac:dyDescent="0.25">
      <c r="A47" s="49"/>
      <c r="B47" s="146" t="s">
        <v>66</v>
      </c>
      <c r="C47" s="147"/>
      <c r="D47" s="147"/>
      <c r="E47" s="147"/>
      <c r="F47" s="147"/>
      <c r="G47" s="147"/>
      <c r="H47" s="147"/>
      <c r="I47" s="147"/>
      <c r="J47" s="147"/>
      <c r="K47" s="147"/>
      <c r="L47" s="147"/>
      <c r="M47" s="148"/>
      <c r="N47" s="69">
        <v>10</v>
      </c>
      <c r="O47" s="70">
        <f>'Desglose Memoria (5)'!L234</f>
        <v>0</v>
      </c>
    </row>
    <row r="48" spans="1:15" x14ac:dyDescent="0.25">
      <c r="A48" s="49"/>
      <c r="B48" s="160"/>
      <c r="C48" s="161"/>
      <c r="D48" s="161"/>
      <c r="E48" s="161"/>
      <c r="F48" s="161"/>
      <c r="G48" s="161"/>
      <c r="H48" s="161"/>
      <c r="I48" s="161"/>
      <c r="J48" s="161"/>
      <c r="K48" s="161"/>
      <c r="L48" s="161"/>
      <c r="M48" s="161"/>
      <c r="N48" s="161"/>
      <c r="O48" s="162"/>
    </row>
    <row r="49" spans="1:15" ht="15" customHeight="1" x14ac:dyDescent="0.25">
      <c r="A49" s="49"/>
      <c r="B49" s="149" t="s">
        <v>81</v>
      </c>
      <c r="C49" s="149"/>
      <c r="D49" s="149"/>
      <c r="E49" s="149"/>
      <c r="F49" s="149"/>
      <c r="G49" s="149"/>
      <c r="H49" s="149"/>
      <c r="I49" s="149"/>
      <c r="J49" s="149"/>
      <c r="K49" s="149"/>
      <c r="L49" s="149"/>
      <c r="M49" s="149"/>
      <c r="N49" s="69">
        <v>11</v>
      </c>
      <c r="O49" s="70">
        <f>O45+O47</f>
        <v>0</v>
      </c>
    </row>
    <row r="50" spans="1:15" x14ac:dyDescent="0.25">
      <c r="A50" s="49"/>
      <c r="B50" s="160"/>
      <c r="C50" s="161"/>
      <c r="D50" s="161"/>
      <c r="E50" s="161"/>
      <c r="F50" s="161"/>
      <c r="G50" s="161"/>
      <c r="H50" s="161"/>
      <c r="I50" s="161"/>
      <c r="J50" s="161"/>
      <c r="K50" s="161"/>
      <c r="L50" s="161"/>
      <c r="M50" s="161"/>
      <c r="N50" s="161"/>
      <c r="O50" s="162"/>
    </row>
    <row r="51" spans="1:15" ht="15" customHeight="1" x14ac:dyDescent="0.25">
      <c r="A51" s="49"/>
      <c r="B51" s="149" t="s">
        <v>80</v>
      </c>
      <c r="C51" s="149"/>
      <c r="D51" s="149"/>
      <c r="E51" s="149"/>
      <c r="F51" s="149"/>
      <c r="G51" s="149"/>
      <c r="H51" s="149"/>
      <c r="I51" s="149"/>
      <c r="J51" s="149"/>
      <c r="K51" s="149"/>
      <c r="L51" s="149"/>
      <c r="M51" s="149"/>
      <c r="N51" s="69">
        <v>12</v>
      </c>
      <c r="O51" s="70">
        <f>O39+O49</f>
        <v>0</v>
      </c>
    </row>
    <row r="52" spans="1:15" x14ac:dyDescent="0.25">
      <c r="A52" s="49"/>
      <c r="B52" s="160"/>
      <c r="C52" s="161"/>
      <c r="D52" s="161"/>
      <c r="E52" s="161"/>
      <c r="F52" s="161"/>
      <c r="G52" s="161"/>
      <c r="H52" s="161"/>
      <c r="I52" s="161"/>
      <c r="J52" s="161"/>
      <c r="K52" s="161"/>
      <c r="L52" s="161"/>
      <c r="M52" s="161"/>
      <c r="N52" s="161"/>
      <c r="O52" s="162"/>
    </row>
    <row r="53" spans="1:15" x14ac:dyDescent="0.25">
      <c r="A53" s="49"/>
      <c r="B53" s="149" t="s">
        <v>25</v>
      </c>
      <c r="C53" s="149"/>
      <c r="D53" s="149"/>
      <c r="E53" s="149"/>
      <c r="F53" s="149"/>
      <c r="G53" s="149"/>
      <c r="H53" s="149"/>
      <c r="I53" s="149"/>
      <c r="J53" s="149"/>
      <c r="K53" s="149"/>
      <c r="L53" s="149"/>
      <c r="M53" s="149"/>
      <c r="N53" s="69">
        <v>13</v>
      </c>
      <c r="O53" s="70">
        <f>IF(O51&gt;K25,K25,O51)</f>
        <v>0</v>
      </c>
    </row>
    <row r="54" spans="1:15" x14ac:dyDescent="0.25">
      <c r="A54" s="49"/>
      <c r="B54" s="181"/>
      <c r="C54" s="181"/>
      <c r="D54" s="181"/>
      <c r="E54" s="181"/>
      <c r="F54" s="181"/>
      <c r="G54" s="181"/>
      <c r="H54" s="181"/>
      <c r="I54" s="181"/>
      <c r="J54" s="181"/>
      <c r="K54" s="181"/>
      <c r="L54" s="181"/>
      <c r="M54" s="181"/>
      <c r="N54" s="181"/>
      <c r="O54" s="181"/>
    </row>
    <row r="55" spans="1:15" ht="16.5" x14ac:dyDescent="0.25">
      <c r="A55" s="49"/>
      <c r="B55" s="135" t="s">
        <v>26</v>
      </c>
      <c r="C55" s="135"/>
      <c r="D55" s="135"/>
      <c r="E55" s="135"/>
      <c r="F55" s="135"/>
      <c r="G55" s="135"/>
      <c r="H55" s="135"/>
      <c r="I55" s="135"/>
      <c r="J55" s="135"/>
      <c r="K55" s="135"/>
      <c r="L55" s="135"/>
      <c r="M55" s="135"/>
      <c r="N55" s="135"/>
      <c r="O55" s="135"/>
    </row>
    <row r="56" spans="1:15" ht="115.5" customHeight="1" x14ac:dyDescent="0.25">
      <c r="A56" s="49"/>
      <c r="B56" s="178" t="s">
        <v>30</v>
      </c>
      <c r="C56" s="179"/>
      <c r="D56" s="179"/>
      <c r="E56" s="179"/>
      <c r="F56" s="179"/>
      <c r="G56" s="179"/>
      <c r="H56" s="179"/>
      <c r="I56" s="179"/>
      <c r="J56" s="179"/>
      <c r="K56" s="179"/>
      <c r="L56" s="179"/>
      <c r="M56" s="179"/>
      <c r="N56" s="179"/>
      <c r="O56" s="180"/>
    </row>
    <row r="57" spans="1:15" ht="16.5" x14ac:dyDescent="0.25">
      <c r="A57" s="49"/>
      <c r="B57" s="175" t="s">
        <v>27</v>
      </c>
      <c r="C57" s="176"/>
      <c r="D57" s="176"/>
      <c r="E57" s="176"/>
      <c r="F57" s="176"/>
      <c r="G57" s="176"/>
      <c r="H57" s="176"/>
      <c r="I57" s="176"/>
      <c r="J57" s="176"/>
      <c r="K57" s="176"/>
      <c r="L57" s="176"/>
      <c r="M57" s="176"/>
      <c r="N57" s="176"/>
      <c r="O57" s="177"/>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69"/>
      <c r="C61" s="170"/>
      <c r="D61" s="170"/>
      <c r="E61" s="170"/>
      <c r="F61" s="170"/>
      <c r="G61" s="170"/>
      <c r="H61" s="170"/>
      <c r="I61" s="170"/>
      <c r="J61" s="170"/>
      <c r="K61" s="170"/>
      <c r="L61" s="170"/>
      <c r="M61" s="170"/>
      <c r="N61" s="170"/>
      <c r="O61" s="171"/>
    </row>
    <row r="62" spans="1:15" x14ac:dyDescent="0.25">
      <c r="A62" s="49"/>
      <c r="B62" s="172" t="s">
        <v>28</v>
      </c>
      <c r="C62" s="173"/>
      <c r="D62" s="173"/>
      <c r="E62" s="173"/>
      <c r="F62" s="173"/>
      <c r="G62" s="173"/>
      <c r="H62" s="173"/>
      <c r="I62" s="173"/>
      <c r="J62" s="173"/>
      <c r="K62" s="173"/>
      <c r="L62" s="173"/>
      <c r="M62" s="173"/>
      <c r="N62" s="173"/>
      <c r="O62" s="174"/>
    </row>
  </sheetData>
  <sheetProtection algorithmName="SHA-512" hashValue="FlphP86RekLK4GlNeFUy+a4BFkscbMf+fGpncMNTxgFJhorxR/swgZMv1pA3BCVR8Gdr4otMEuvblluDg52Jbg==" saltValue="Ap6bq7iwj9KIi3Q1je5z0Q==" spinCount="100000" sheet="1" objects="1" scenarios="1"/>
  <mergeCells count="50">
    <mergeCell ref="B8:O8"/>
    <mergeCell ref="B9:O9"/>
    <mergeCell ref="B11:O11"/>
    <mergeCell ref="J12:M12"/>
    <mergeCell ref="C13:L13"/>
    <mergeCell ref="N13:O13"/>
    <mergeCell ref="B23:O23"/>
    <mergeCell ref="C14:L14"/>
    <mergeCell ref="N14:O14"/>
    <mergeCell ref="C15:L15"/>
    <mergeCell ref="N15:O15"/>
    <mergeCell ref="C16:L16"/>
    <mergeCell ref="N16:O16"/>
    <mergeCell ref="B18:O18"/>
    <mergeCell ref="C20:I20"/>
    <mergeCell ref="J20:K20"/>
    <mergeCell ref="L20:O20"/>
    <mergeCell ref="C21:O21"/>
    <mergeCell ref="B38:O38"/>
    <mergeCell ref="C25:F25"/>
    <mergeCell ref="G25:J25"/>
    <mergeCell ref="K25:O25"/>
    <mergeCell ref="B27:O27"/>
    <mergeCell ref="B29:O29"/>
    <mergeCell ref="B30:M30"/>
    <mergeCell ref="B31:M31"/>
    <mergeCell ref="B32:M32"/>
    <mergeCell ref="B33:M33"/>
    <mergeCell ref="B35:M35"/>
    <mergeCell ref="B37:M37"/>
    <mergeCell ref="B51:M51"/>
    <mergeCell ref="B39:M39"/>
    <mergeCell ref="B41:O41"/>
    <mergeCell ref="B42:M42"/>
    <mergeCell ref="B43:M43"/>
    <mergeCell ref="B44:M44"/>
    <mergeCell ref="B45:M45"/>
    <mergeCell ref="B46:O46"/>
    <mergeCell ref="B47:M47"/>
    <mergeCell ref="B48:O48"/>
    <mergeCell ref="B49:M49"/>
    <mergeCell ref="B50:O50"/>
    <mergeCell ref="B61:O61"/>
    <mergeCell ref="B62:O62"/>
    <mergeCell ref="B52:O52"/>
    <mergeCell ref="B53:M53"/>
    <mergeCell ref="B54:O54"/>
    <mergeCell ref="B55:O55"/>
    <mergeCell ref="B56:O56"/>
    <mergeCell ref="B57:O57"/>
  </mergeCells>
  <dataValidations count="2">
    <dataValidation type="decimal" operator="greaterThanOrEqual" allowBlank="1" showInputMessage="1" showErrorMessage="1" sqref="K25" xr:uid="{1917C232-C97D-4870-ACF7-9F4A6634310F}">
      <formula1>0</formula1>
    </dataValidation>
    <dataValidation operator="equal" allowBlank="1" showInputMessage="1" showErrorMessage="1" sqref="N15:O15" xr:uid="{0D3E5E2D-6F36-4C89-A0BE-EA6DE4205351}"/>
  </dataValidations>
  <pageMargins left="0.7" right="0.7" top="0.75" bottom="0.75" header="0.3" footer="0.3"/>
  <pageSetup scale="58" fitToHeight="0" orientation="portrait" verticalDpi="0" r:id="rId1"/>
  <rowBreaks count="1" manualBreakCount="1">
    <brk id="54"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A58D9-376F-47F6-8857-F5F4DCDEBDF4}">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204" t="s">
        <v>48</v>
      </c>
      <c r="C9" s="205"/>
      <c r="D9" s="205"/>
      <c r="E9" s="205"/>
      <c r="F9" s="205"/>
      <c r="G9" s="205"/>
      <c r="H9" s="205"/>
      <c r="I9" s="205"/>
      <c r="J9" s="205"/>
      <c r="K9" s="205"/>
      <c r="L9" s="206"/>
    </row>
    <row r="10" spans="1:12" x14ac:dyDescent="0.25">
      <c r="A10" s="49"/>
      <c r="B10" s="49"/>
      <c r="C10" s="82"/>
      <c r="D10" s="82"/>
      <c r="E10" s="82"/>
      <c r="F10" s="82"/>
      <c r="G10" s="82"/>
      <c r="H10" s="82"/>
      <c r="I10" s="82"/>
      <c r="J10" s="82"/>
      <c r="K10" s="82"/>
      <c r="L10" s="82"/>
    </row>
    <row r="11" spans="1:12" ht="16.5" x14ac:dyDescent="0.25">
      <c r="A11" s="49"/>
      <c r="B11" s="142" t="s">
        <v>1</v>
      </c>
      <c r="C11" s="142"/>
      <c r="D11" s="209"/>
      <c r="E11" s="210"/>
      <c r="F11" s="210"/>
      <c r="G11" s="211"/>
      <c r="H11" s="142" t="s">
        <v>2</v>
      </c>
      <c r="I11" s="142"/>
      <c r="J11" s="207"/>
      <c r="K11" s="207"/>
      <c r="L11" s="207"/>
    </row>
    <row r="12" spans="1:12" x14ac:dyDescent="0.25">
      <c r="A12" s="49"/>
      <c r="B12" s="83"/>
      <c r="C12" s="82"/>
      <c r="D12" s="82"/>
      <c r="E12" s="82"/>
      <c r="F12" s="82"/>
      <c r="G12" s="82"/>
      <c r="H12" s="82"/>
      <c r="I12" s="82"/>
      <c r="J12" s="82"/>
      <c r="K12" s="82"/>
      <c r="L12" s="82"/>
    </row>
    <row r="13" spans="1:12" x14ac:dyDescent="0.25">
      <c r="A13" s="49"/>
      <c r="B13" s="208"/>
      <c r="C13" s="208"/>
      <c r="D13" s="208"/>
      <c r="E13" s="208"/>
      <c r="F13" s="208"/>
      <c r="G13" s="120"/>
      <c r="H13" s="82"/>
      <c r="I13" s="82"/>
      <c r="J13" s="82"/>
      <c r="K13" s="82"/>
      <c r="L13" s="82"/>
    </row>
    <row r="14" spans="1:12" x14ac:dyDescent="0.25">
      <c r="A14" s="49"/>
      <c r="B14" s="199" t="s">
        <v>22</v>
      </c>
      <c r="C14" s="199"/>
      <c r="D14" s="199"/>
      <c r="E14" s="199"/>
      <c r="F14" s="199"/>
      <c r="G14" s="119"/>
      <c r="H14" s="83"/>
      <c r="I14" s="82"/>
      <c r="J14" s="82"/>
      <c r="K14" s="82"/>
      <c r="L14" s="82"/>
    </row>
    <row r="15" spans="1:12" x14ac:dyDescent="0.25">
      <c r="A15" s="49"/>
      <c r="B15" s="185" t="s">
        <v>58</v>
      </c>
      <c r="C15" s="185"/>
      <c r="D15" s="185"/>
      <c r="E15" s="185"/>
      <c r="F15" s="185"/>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212" t="s">
        <v>34</v>
      </c>
      <c r="F17" s="212"/>
      <c r="G17" s="121" t="s">
        <v>59</v>
      </c>
      <c r="H17" s="121" t="s">
        <v>35</v>
      </c>
      <c r="I17" s="121" t="s">
        <v>36</v>
      </c>
      <c r="J17" s="10" t="s">
        <v>37</v>
      </c>
      <c r="K17" s="121" t="s">
        <v>38</v>
      </c>
      <c r="L17" s="10" t="s">
        <v>39</v>
      </c>
    </row>
    <row r="18" spans="1:12" x14ac:dyDescent="0.25">
      <c r="A18" s="82"/>
      <c r="B18" s="90">
        <v>1</v>
      </c>
      <c r="C18" s="11"/>
      <c r="D18" s="12"/>
      <c r="E18" s="188"/>
      <c r="F18" s="189"/>
      <c r="G18" s="116"/>
      <c r="H18" s="12"/>
      <c r="I18" s="13"/>
      <c r="J18" s="14"/>
      <c r="K18" s="15"/>
      <c r="L18" s="91">
        <f>ROUND(J18*K18,2)</f>
        <v>0</v>
      </c>
    </row>
    <row r="19" spans="1:12" x14ac:dyDescent="0.25">
      <c r="A19" s="83"/>
      <c r="B19" s="90">
        <v>2</v>
      </c>
      <c r="C19" s="11"/>
      <c r="D19" s="12"/>
      <c r="E19" s="188"/>
      <c r="F19" s="189"/>
      <c r="G19" s="116"/>
      <c r="H19" s="12"/>
      <c r="I19" s="13"/>
      <c r="J19" s="14"/>
      <c r="K19" s="15"/>
      <c r="L19" s="91">
        <f t="shared" ref="L19:L37" si="0">ROUND(J19*K19,2)</f>
        <v>0</v>
      </c>
    </row>
    <row r="20" spans="1:12" x14ac:dyDescent="0.25">
      <c r="A20" s="83"/>
      <c r="B20" s="90">
        <v>3</v>
      </c>
      <c r="C20" s="11"/>
      <c r="D20" s="12"/>
      <c r="E20" s="188"/>
      <c r="F20" s="189"/>
      <c r="G20" s="116"/>
      <c r="H20" s="12"/>
      <c r="I20" s="13"/>
      <c r="J20" s="14"/>
      <c r="K20" s="15"/>
      <c r="L20" s="91">
        <f t="shared" si="0"/>
        <v>0</v>
      </c>
    </row>
    <row r="21" spans="1:12" x14ac:dyDescent="0.25">
      <c r="A21" s="83"/>
      <c r="B21" s="90">
        <v>4</v>
      </c>
      <c r="C21" s="11"/>
      <c r="D21" s="12"/>
      <c r="E21" s="188"/>
      <c r="F21" s="189"/>
      <c r="G21" s="116"/>
      <c r="H21" s="12"/>
      <c r="I21" s="13"/>
      <c r="J21" s="14"/>
      <c r="K21" s="15"/>
      <c r="L21" s="91">
        <f t="shared" si="0"/>
        <v>0</v>
      </c>
    </row>
    <row r="22" spans="1:12" x14ac:dyDescent="0.25">
      <c r="A22" s="83"/>
      <c r="B22" s="90">
        <v>5</v>
      </c>
      <c r="C22" s="11"/>
      <c r="D22" s="12"/>
      <c r="E22" s="188"/>
      <c r="F22" s="189"/>
      <c r="G22" s="116"/>
      <c r="H22" s="12"/>
      <c r="I22" s="13"/>
      <c r="J22" s="14"/>
      <c r="K22" s="15"/>
      <c r="L22" s="91">
        <f t="shared" si="0"/>
        <v>0</v>
      </c>
    </row>
    <row r="23" spans="1:12" x14ac:dyDescent="0.25">
      <c r="A23" s="83"/>
      <c r="B23" s="90">
        <v>6</v>
      </c>
      <c r="C23" s="11"/>
      <c r="D23" s="12"/>
      <c r="E23" s="188"/>
      <c r="F23" s="189"/>
      <c r="G23" s="116"/>
      <c r="H23" s="12"/>
      <c r="I23" s="13"/>
      <c r="J23" s="14"/>
      <c r="K23" s="15"/>
      <c r="L23" s="91">
        <f t="shared" si="0"/>
        <v>0</v>
      </c>
    </row>
    <row r="24" spans="1:12" x14ac:dyDescent="0.25">
      <c r="A24" s="83"/>
      <c r="B24" s="90">
        <v>7</v>
      </c>
      <c r="C24" s="11"/>
      <c r="D24" s="12"/>
      <c r="E24" s="188"/>
      <c r="F24" s="189"/>
      <c r="G24" s="116"/>
      <c r="H24" s="12"/>
      <c r="I24" s="13"/>
      <c r="J24" s="14"/>
      <c r="K24" s="15"/>
      <c r="L24" s="91">
        <f t="shared" si="0"/>
        <v>0</v>
      </c>
    </row>
    <row r="25" spans="1:12" x14ac:dyDescent="0.25">
      <c r="A25" s="83"/>
      <c r="B25" s="90">
        <v>8</v>
      </c>
      <c r="C25" s="11"/>
      <c r="D25" s="12"/>
      <c r="E25" s="188"/>
      <c r="F25" s="189"/>
      <c r="G25" s="116"/>
      <c r="H25" s="12"/>
      <c r="I25" s="13"/>
      <c r="J25" s="14"/>
      <c r="K25" s="15"/>
      <c r="L25" s="91">
        <f t="shared" si="0"/>
        <v>0</v>
      </c>
    </row>
    <row r="26" spans="1:12" x14ac:dyDescent="0.25">
      <c r="A26" s="83"/>
      <c r="B26" s="90">
        <v>9</v>
      </c>
      <c r="C26" s="11"/>
      <c r="D26" s="12"/>
      <c r="E26" s="188"/>
      <c r="F26" s="189"/>
      <c r="G26" s="116"/>
      <c r="H26" s="12"/>
      <c r="I26" s="13"/>
      <c r="J26" s="14"/>
      <c r="K26" s="15"/>
      <c r="L26" s="91">
        <f t="shared" si="0"/>
        <v>0</v>
      </c>
    </row>
    <row r="27" spans="1:12" x14ac:dyDescent="0.25">
      <c r="A27" s="83"/>
      <c r="B27" s="90">
        <v>10</v>
      </c>
      <c r="C27" s="11"/>
      <c r="D27" s="12"/>
      <c r="E27" s="188"/>
      <c r="F27" s="189"/>
      <c r="G27" s="116"/>
      <c r="H27" s="12"/>
      <c r="I27" s="13"/>
      <c r="J27" s="14"/>
      <c r="K27" s="15"/>
      <c r="L27" s="91">
        <f t="shared" si="0"/>
        <v>0</v>
      </c>
    </row>
    <row r="28" spans="1:12" x14ac:dyDescent="0.25">
      <c r="A28" s="83"/>
      <c r="B28" s="90">
        <v>11</v>
      </c>
      <c r="C28" s="11"/>
      <c r="D28" s="12"/>
      <c r="E28" s="188"/>
      <c r="F28" s="189"/>
      <c r="G28" s="116"/>
      <c r="H28" s="12"/>
      <c r="I28" s="13"/>
      <c r="J28" s="14"/>
      <c r="K28" s="15"/>
      <c r="L28" s="91">
        <f t="shared" si="0"/>
        <v>0</v>
      </c>
    </row>
    <row r="29" spans="1:12" x14ac:dyDescent="0.25">
      <c r="A29" s="83"/>
      <c r="B29" s="90">
        <v>12</v>
      </c>
      <c r="C29" s="11"/>
      <c r="D29" s="12"/>
      <c r="E29" s="188"/>
      <c r="F29" s="189"/>
      <c r="G29" s="116"/>
      <c r="H29" s="12"/>
      <c r="I29" s="13"/>
      <c r="J29" s="14"/>
      <c r="K29" s="15"/>
      <c r="L29" s="91">
        <f t="shared" si="0"/>
        <v>0</v>
      </c>
    </row>
    <row r="30" spans="1:12" x14ac:dyDescent="0.25">
      <c r="A30" s="83"/>
      <c r="B30" s="90">
        <v>13</v>
      </c>
      <c r="C30" s="11"/>
      <c r="D30" s="12"/>
      <c r="E30" s="188"/>
      <c r="F30" s="189"/>
      <c r="G30" s="116"/>
      <c r="H30" s="12"/>
      <c r="I30" s="13"/>
      <c r="J30" s="14"/>
      <c r="K30" s="15"/>
      <c r="L30" s="91">
        <f t="shared" si="0"/>
        <v>0</v>
      </c>
    </row>
    <row r="31" spans="1:12" x14ac:dyDescent="0.25">
      <c r="A31" s="83"/>
      <c r="B31" s="90">
        <v>14</v>
      </c>
      <c r="C31" s="11"/>
      <c r="D31" s="12"/>
      <c r="E31" s="188"/>
      <c r="F31" s="189"/>
      <c r="G31" s="116"/>
      <c r="H31" s="12"/>
      <c r="I31" s="13"/>
      <c r="J31" s="14"/>
      <c r="K31" s="15"/>
      <c r="L31" s="91">
        <f t="shared" si="0"/>
        <v>0</v>
      </c>
    </row>
    <row r="32" spans="1:12" x14ac:dyDescent="0.25">
      <c r="A32" s="83"/>
      <c r="B32" s="90">
        <v>15</v>
      </c>
      <c r="C32" s="11"/>
      <c r="D32" s="12"/>
      <c r="E32" s="188"/>
      <c r="F32" s="189"/>
      <c r="G32" s="116"/>
      <c r="H32" s="12"/>
      <c r="I32" s="13"/>
      <c r="J32" s="14"/>
      <c r="K32" s="15"/>
      <c r="L32" s="91">
        <f t="shared" si="0"/>
        <v>0</v>
      </c>
    </row>
    <row r="33" spans="1:12" x14ac:dyDescent="0.25">
      <c r="A33" s="83"/>
      <c r="B33" s="90">
        <v>16</v>
      </c>
      <c r="C33" s="11"/>
      <c r="D33" s="12"/>
      <c r="E33" s="188"/>
      <c r="F33" s="189"/>
      <c r="G33" s="116"/>
      <c r="H33" s="12"/>
      <c r="I33" s="13"/>
      <c r="J33" s="14"/>
      <c r="K33" s="15"/>
      <c r="L33" s="91">
        <f t="shared" si="0"/>
        <v>0</v>
      </c>
    </row>
    <row r="34" spans="1:12" x14ac:dyDescent="0.25">
      <c r="A34" s="83"/>
      <c r="B34" s="90">
        <v>17</v>
      </c>
      <c r="C34" s="11"/>
      <c r="D34" s="12"/>
      <c r="E34" s="188"/>
      <c r="F34" s="189"/>
      <c r="G34" s="116"/>
      <c r="H34" s="12"/>
      <c r="I34" s="13"/>
      <c r="J34" s="14"/>
      <c r="K34" s="15"/>
      <c r="L34" s="91">
        <f t="shared" si="0"/>
        <v>0</v>
      </c>
    </row>
    <row r="35" spans="1:12" x14ac:dyDescent="0.25">
      <c r="A35" s="83"/>
      <c r="B35" s="90">
        <v>18</v>
      </c>
      <c r="C35" s="11"/>
      <c r="D35" s="12"/>
      <c r="E35" s="188"/>
      <c r="F35" s="189"/>
      <c r="G35" s="116"/>
      <c r="H35" s="12"/>
      <c r="I35" s="13"/>
      <c r="J35" s="14"/>
      <c r="K35" s="15"/>
      <c r="L35" s="91">
        <f t="shared" si="0"/>
        <v>0</v>
      </c>
    </row>
    <row r="36" spans="1:12" x14ac:dyDescent="0.25">
      <c r="A36" s="83"/>
      <c r="B36" s="90">
        <v>19</v>
      </c>
      <c r="C36" s="11"/>
      <c r="D36" s="12"/>
      <c r="E36" s="188"/>
      <c r="F36" s="189"/>
      <c r="G36" s="116"/>
      <c r="H36" s="12"/>
      <c r="I36" s="13"/>
      <c r="J36" s="14"/>
      <c r="K36" s="15"/>
      <c r="L36" s="91">
        <f t="shared" si="0"/>
        <v>0</v>
      </c>
    </row>
    <row r="37" spans="1:12" x14ac:dyDescent="0.25">
      <c r="A37" s="83"/>
      <c r="B37" s="90">
        <v>20</v>
      </c>
      <c r="C37" s="11"/>
      <c r="D37" s="12"/>
      <c r="E37" s="188"/>
      <c r="F37" s="189"/>
      <c r="G37" s="116"/>
      <c r="H37" s="12"/>
      <c r="I37" s="13"/>
      <c r="J37" s="14"/>
      <c r="K37" s="15"/>
      <c r="L37" s="91">
        <f t="shared" si="0"/>
        <v>0</v>
      </c>
    </row>
    <row r="38" spans="1:12" x14ac:dyDescent="0.25">
      <c r="A38" s="83"/>
      <c r="B38" s="83"/>
      <c r="C38" s="190" t="s">
        <v>40</v>
      </c>
      <c r="D38" s="191"/>
      <c r="E38" s="191"/>
      <c r="F38" s="191"/>
      <c r="G38" s="191"/>
      <c r="H38" s="191"/>
      <c r="I38" s="191"/>
      <c r="J38" s="191"/>
      <c r="K38" s="192"/>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90" t="s">
        <v>40</v>
      </c>
      <c r="D62" s="191"/>
      <c r="E62" s="191"/>
      <c r="F62" s="191"/>
      <c r="G62" s="191"/>
      <c r="H62" s="191"/>
      <c r="I62" s="191"/>
      <c r="J62" s="191"/>
      <c r="K62" s="192"/>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90" t="s">
        <v>40</v>
      </c>
      <c r="D86" s="191"/>
      <c r="E86" s="191"/>
      <c r="F86" s="191"/>
      <c r="G86" s="191"/>
      <c r="H86" s="191"/>
      <c r="I86" s="191"/>
      <c r="J86" s="191"/>
      <c r="K86" s="192"/>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68" t="s">
        <v>84</v>
      </c>
      <c r="C89" s="168"/>
      <c r="D89" s="168"/>
      <c r="E89" s="168"/>
      <c r="F89" s="168"/>
      <c r="G89" s="168"/>
      <c r="H89" s="168"/>
      <c r="I89" s="168"/>
      <c r="J89" s="168"/>
      <c r="K89" s="168"/>
      <c r="L89" s="168"/>
    </row>
    <row r="90" spans="1:12" s="96" customFormat="1" ht="27" x14ac:dyDescent="0.25">
      <c r="A90" s="83"/>
      <c r="B90" s="121" t="s">
        <v>31</v>
      </c>
      <c r="C90" s="121" t="s">
        <v>32</v>
      </c>
      <c r="D90" s="121" t="s">
        <v>33</v>
      </c>
      <c r="E90" s="121" t="s">
        <v>44</v>
      </c>
      <c r="F90" s="193" t="s">
        <v>45</v>
      </c>
      <c r="G90" s="194"/>
      <c r="H90" s="121" t="s">
        <v>35</v>
      </c>
      <c r="I90" s="117" t="s">
        <v>46</v>
      </c>
      <c r="J90" s="10" t="s">
        <v>47</v>
      </c>
      <c r="K90" s="121" t="s">
        <v>38</v>
      </c>
      <c r="L90" s="10" t="s">
        <v>39</v>
      </c>
    </row>
    <row r="91" spans="1:12" s="96" customFormat="1" x14ac:dyDescent="0.25">
      <c r="A91" s="82"/>
      <c r="B91" s="90">
        <v>1</v>
      </c>
      <c r="C91" s="11"/>
      <c r="D91" s="12"/>
      <c r="E91" s="17"/>
      <c r="F91" s="188"/>
      <c r="G91" s="189"/>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8"/>
      <c r="G102" s="189"/>
      <c r="H102" s="12"/>
      <c r="I102" s="3"/>
      <c r="J102" s="18"/>
      <c r="K102" s="15"/>
      <c r="L102" s="91">
        <f t="shared" si="3"/>
        <v>0</v>
      </c>
    </row>
    <row r="103" spans="1:12" x14ac:dyDescent="0.25">
      <c r="A103" s="82"/>
      <c r="B103" s="90">
        <v>13</v>
      </c>
      <c r="C103" s="11"/>
      <c r="D103" s="12"/>
      <c r="E103" s="17"/>
      <c r="F103" s="188"/>
      <c r="G103" s="189"/>
      <c r="H103" s="12"/>
      <c r="I103" s="3"/>
      <c r="J103" s="18"/>
      <c r="K103" s="15"/>
      <c r="L103" s="91">
        <f t="shared" si="3"/>
        <v>0</v>
      </c>
    </row>
    <row r="104" spans="1:12" x14ac:dyDescent="0.25">
      <c r="A104" s="82"/>
      <c r="B104" s="90">
        <v>14</v>
      </c>
      <c r="C104" s="11"/>
      <c r="D104" s="12"/>
      <c r="E104" s="17"/>
      <c r="F104" s="188"/>
      <c r="G104" s="189"/>
      <c r="H104" s="12"/>
      <c r="I104" s="3"/>
      <c r="J104" s="18"/>
      <c r="K104" s="15"/>
      <c r="L104" s="91">
        <f t="shared" si="3"/>
        <v>0</v>
      </c>
    </row>
    <row r="105" spans="1:12" x14ac:dyDescent="0.25">
      <c r="A105" s="82"/>
      <c r="B105" s="90">
        <v>15</v>
      </c>
      <c r="C105" s="11"/>
      <c r="D105" s="12"/>
      <c r="E105" s="17"/>
      <c r="F105" s="188"/>
      <c r="G105" s="189"/>
      <c r="H105" s="12"/>
      <c r="I105" s="3"/>
      <c r="J105" s="18"/>
      <c r="K105" s="15"/>
      <c r="L105" s="91">
        <f t="shared" si="3"/>
        <v>0</v>
      </c>
    </row>
    <row r="106" spans="1:12" x14ac:dyDescent="0.25">
      <c r="A106" s="82"/>
      <c r="B106" s="90">
        <v>16</v>
      </c>
      <c r="C106" s="11"/>
      <c r="D106" s="12"/>
      <c r="E106" s="17"/>
      <c r="F106" s="188"/>
      <c r="G106" s="189"/>
      <c r="H106" s="12"/>
      <c r="I106" s="3"/>
      <c r="J106" s="18"/>
      <c r="K106" s="15"/>
      <c r="L106" s="91">
        <f t="shared" si="3"/>
        <v>0</v>
      </c>
    </row>
    <row r="107" spans="1:12" x14ac:dyDescent="0.25">
      <c r="A107" s="82"/>
      <c r="B107" s="90">
        <v>17</v>
      </c>
      <c r="C107" s="11"/>
      <c r="D107" s="12"/>
      <c r="E107" s="17"/>
      <c r="F107" s="188"/>
      <c r="G107" s="189"/>
      <c r="H107" s="12"/>
      <c r="I107" s="3"/>
      <c r="J107" s="18"/>
      <c r="K107" s="15"/>
      <c r="L107" s="91">
        <f t="shared" si="3"/>
        <v>0</v>
      </c>
    </row>
    <row r="108" spans="1:12" x14ac:dyDescent="0.25">
      <c r="A108" s="82"/>
      <c r="B108" s="90">
        <v>18</v>
      </c>
      <c r="C108" s="11"/>
      <c r="D108" s="12"/>
      <c r="E108" s="17"/>
      <c r="F108" s="188"/>
      <c r="G108" s="189"/>
      <c r="H108" s="12"/>
      <c r="I108" s="3"/>
      <c r="J108" s="18"/>
      <c r="K108" s="15"/>
      <c r="L108" s="91">
        <f t="shared" si="3"/>
        <v>0</v>
      </c>
    </row>
    <row r="109" spans="1:12" x14ac:dyDescent="0.25">
      <c r="A109" s="82"/>
      <c r="B109" s="90">
        <v>19</v>
      </c>
      <c r="C109" s="11"/>
      <c r="D109" s="12"/>
      <c r="E109" s="17"/>
      <c r="F109" s="188"/>
      <c r="G109" s="189"/>
      <c r="H109" s="12"/>
      <c r="I109" s="3"/>
      <c r="J109" s="18"/>
      <c r="K109" s="15"/>
      <c r="L109" s="91">
        <f t="shared" si="3"/>
        <v>0</v>
      </c>
    </row>
    <row r="110" spans="1:12" x14ac:dyDescent="0.25">
      <c r="A110" s="82"/>
      <c r="B110" s="90">
        <v>20</v>
      </c>
      <c r="C110" s="11"/>
      <c r="D110" s="12"/>
      <c r="E110" s="17"/>
      <c r="F110" s="188"/>
      <c r="G110" s="189"/>
      <c r="H110" s="12"/>
      <c r="I110" s="3"/>
      <c r="J110" s="18"/>
      <c r="K110" s="15"/>
      <c r="L110" s="91">
        <f t="shared" si="3"/>
        <v>0</v>
      </c>
    </row>
    <row r="111" spans="1:12" x14ac:dyDescent="0.25">
      <c r="A111" s="52"/>
      <c r="B111" s="88"/>
      <c r="C111" s="201" t="s">
        <v>40</v>
      </c>
      <c r="D111" s="202"/>
      <c r="E111" s="202"/>
      <c r="F111" s="202"/>
      <c r="G111" s="202"/>
      <c r="H111" s="202"/>
      <c r="I111" s="202"/>
      <c r="J111" s="202"/>
      <c r="K111" s="203"/>
      <c r="L111" s="27">
        <f>SUM(L91:L110)</f>
        <v>0</v>
      </c>
    </row>
    <row r="112" spans="1:12" x14ac:dyDescent="0.25">
      <c r="A112" s="87"/>
      <c r="B112" s="88"/>
      <c r="C112" s="82"/>
      <c r="D112" s="82"/>
      <c r="E112" s="82"/>
      <c r="F112" s="82"/>
      <c r="G112" s="82"/>
      <c r="H112" s="82"/>
      <c r="I112" s="82"/>
      <c r="J112" s="82"/>
      <c r="K112" s="82"/>
      <c r="L112" s="82"/>
    </row>
    <row r="113" spans="1:12" x14ac:dyDescent="0.25">
      <c r="A113" s="49"/>
      <c r="B113" s="185" t="s">
        <v>68</v>
      </c>
      <c r="C113" s="185"/>
      <c r="D113" s="185"/>
      <c r="E113" s="185"/>
      <c r="F113" s="185"/>
      <c r="G113" s="185"/>
      <c r="H113" s="185"/>
      <c r="I113" s="185"/>
      <c r="J113" s="185"/>
      <c r="K113" s="185"/>
      <c r="L113" s="185"/>
    </row>
    <row r="114" spans="1:12" ht="27" x14ac:dyDescent="0.25">
      <c r="A114" s="97"/>
      <c r="B114" s="98" t="s">
        <v>31</v>
      </c>
      <c r="C114" s="98" t="s">
        <v>32</v>
      </c>
      <c r="D114" s="98" t="s">
        <v>33</v>
      </c>
      <c r="E114" s="98" t="s">
        <v>69</v>
      </c>
      <c r="F114" s="186" t="s">
        <v>45</v>
      </c>
      <c r="G114" s="187"/>
      <c r="H114" s="98" t="s">
        <v>35</v>
      </c>
      <c r="I114" s="114" t="s">
        <v>46</v>
      </c>
      <c r="J114" s="19" t="s">
        <v>47</v>
      </c>
      <c r="K114" s="98" t="s">
        <v>38</v>
      </c>
      <c r="L114" s="19" t="s">
        <v>39</v>
      </c>
    </row>
    <row r="115" spans="1:12" x14ac:dyDescent="0.25">
      <c r="A115" s="100"/>
      <c r="B115" s="101">
        <v>1</v>
      </c>
      <c r="C115" s="20"/>
      <c r="D115" s="21"/>
      <c r="E115" s="22"/>
      <c r="F115" s="183"/>
      <c r="G115" s="184"/>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183"/>
      <c r="G126" s="184"/>
      <c r="H126" s="21"/>
      <c r="I126" s="23"/>
      <c r="J126" s="24"/>
      <c r="K126" s="25"/>
      <c r="L126" s="102">
        <f t="shared" si="4"/>
        <v>0</v>
      </c>
    </row>
    <row r="127" spans="1:12" x14ac:dyDescent="0.25">
      <c r="A127" s="100"/>
      <c r="B127" s="101">
        <v>13</v>
      </c>
      <c r="C127" s="20"/>
      <c r="D127" s="21"/>
      <c r="E127" s="22"/>
      <c r="F127" s="183"/>
      <c r="G127" s="184"/>
      <c r="H127" s="21"/>
      <c r="I127" s="23"/>
      <c r="J127" s="24"/>
      <c r="K127" s="25"/>
      <c r="L127" s="102">
        <f t="shared" si="4"/>
        <v>0</v>
      </c>
    </row>
    <row r="128" spans="1:12" x14ac:dyDescent="0.25">
      <c r="A128" s="100"/>
      <c r="B128" s="101">
        <v>14</v>
      </c>
      <c r="C128" s="20"/>
      <c r="D128" s="21"/>
      <c r="E128" s="22"/>
      <c r="F128" s="183"/>
      <c r="G128" s="184"/>
      <c r="H128" s="21"/>
      <c r="I128" s="23"/>
      <c r="J128" s="24"/>
      <c r="K128" s="25"/>
      <c r="L128" s="102">
        <f t="shared" si="4"/>
        <v>0</v>
      </c>
    </row>
    <row r="129" spans="1:12" x14ac:dyDescent="0.25">
      <c r="A129" s="100"/>
      <c r="B129" s="101">
        <v>15</v>
      </c>
      <c r="C129" s="20"/>
      <c r="D129" s="21"/>
      <c r="E129" s="22"/>
      <c r="F129" s="183"/>
      <c r="G129" s="184"/>
      <c r="H129" s="21"/>
      <c r="I129" s="23"/>
      <c r="J129" s="24"/>
      <c r="K129" s="25"/>
      <c r="L129" s="102">
        <f t="shared" si="4"/>
        <v>0</v>
      </c>
    </row>
    <row r="130" spans="1:12" x14ac:dyDescent="0.25">
      <c r="A130" s="100"/>
      <c r="B130" s="101">
        <v>16</v>
      </c>
      <c r="C130" s="20"/>
      <c r="D130" s="21"/>
      <c r="E130" s="22"/>
      <c r="F130" s="183"/>
      <c r="G130" s="184"/>
      <c r="H130" s="21"/>
      <c r="I130" s="23"/>
      <c r="J130" s="24"/>
      <c r="K130" s="25"/>
      <c r="L130" s="102">
        <f t="shared" si="4"/>
        <v>0</v>
      </c>
    </row>
    <row r="131" spans="1:12" x14ac:dyDescent="0.25">
      <c r="A131" s="100"/>
      <c r="B131" s="101">
        <v>17</v>
      </c>
      <c r="C131" s="20"/>
      <c r="D131" s="21"/>
      <c r="E131" s="22"/>
      <c r="F131" s="183"/>
      <c r="G131" s="184"/>
      <c r="H131" s="21"/>
      <c r="I131" s="23"/>
      <c r="J131" s="24"/>
      <c r="K131" s="25"/>
      <c r="L131" s="102">
        <f t="shared" si="4"/>
        <v>0</v>
      </c>
    </row>
    <row r="132" spans="1:12" x14ac:dyDescent="0.25">
      <c r="A132" s="100"/>
      <c r="B132" s="101">
        <v>18</v>
      </c>
      <c r="C132" s="20"/>
      <c r="D132" s="21"/>
      <c r="E132" s="22"/>
      <c r="F132" s="183"/>
      <c r="G132" s="184"/>
      <c r="H132" s="21"/>
      <c r="I132" s="23"/>
      <c r="J132" s="24"/>
      <c r="K132" s="25"/>
      <c r="L132" s="102">
        <f t="shared" si="4"/>
        <v>0</v>
      </c>
    </row>
    <row r="133" spans="1:12" x14ac:dyDescent="0.25">
      <c r="A133" s="100"/>
      <c r="B133" s="101">
        <v>19</v>
      </c>
      <c r="C133" s="20"/>
      <c r="D133" s="21"/>
      <c r="E133" s="22"/>
      <c r="F133" s="183"/>
      <c r="G133" s="184"/>
      <c r="H133" s="21"/>
      <c r="I133" s="23"/>
      <c r="J133" s="24"/>
      <c r="K133" s="25"/>
      <c r="L133" s="102">
        <f t="shared" si="4"/>
        <v>0</v>
      </c>
    </row>
    <row r="134" spans="1:12" x14ac:dyDescent="0.25">
      <c r="A134" s="100"/>
      <c r="B134" s="101">
        <v>20</v>
      </c>
      <c r="C134" s="20"/>
      <c r="D134" s="21"/>
      <c r="E134" s="22"/>
      <c r="F134" s="183"/>
      <c r="G134" s="184"/>
      <c r="H134" s="21"/>
      <c r="I134" s="23"/>
      <c r="J134" s="24"/>
      <c r="K134" s="25"/>
      <c r="L134" s="102">
        <f t="shared" si="4"/>
        <v>0</v>
      </c>
    </row>
    <row r="135" spans="1:12" x14ac:dyDescent="0.25">
      <c r="A135" s="103"/>
      <c r="B135" s="104"/>
      <c r="C135" s="196" t="s">
        <v>40</v>
      </c>
      <c r="D135" s="197"/>
      <c r="E135" s="197"/>
      <c r="F135" s="197"/>
      <c r="G135" s="197"/>
      <c r="H135" s="197"/>
      <c r="I135" s="197"/>
      <c r="J135" s="197"/>
      <c r="K135" s="198"/>
      <c r="L135" s="28">
        <f>SUM(L115:L134)</f>
        <v>0</v>
      </c>
    </row>
    <row r="136" spans="1:12" x14ac:dyDescent="0.25">
      <c r="A136" s="49"/>
      <c r="B136" s="83"/>
      <c r="C136" s="82"/>
      <c r="D136" s="82"/>
      <c r="E136" s="82"/>
      <c r="F136" s="82"/>
      <c r="G136" s="82"/>
      <c r="H136" s="82"/>
      <c r="I136" s="82"/>
      <c r="J136" s="82"/>
      <c r="K136" s="82"/>
      <c r="L136" s="82"/>
    </row>
    <row r="137" spans="1:12" x14ac:dyDescent="0.25">
      <c r="A137" s="49"/>
      <c r="B137" s="199" t="s">
        <v>23</v>
      </c>
      <c r="C137" s="199"/>
      <c r="D137" s="199"/>
      <c r="E137" s="199"/>
      <c r="F137" s="199"/>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193" t="s">
        <v>34</v>
      </c>
      <c r="F140" s="200"/>
      <c r="G140" s="194"/>
      <c r="H140" s="121" t="s">
        <v>35</v>
      </c>
      <c r="I140" s="121" t="s">
        <v>36</v>
      </c>
      <c r="J140" s="10" t="s">
        <v>37</v>
      </c>
      <c r="K140" s="121" t="s">
        <v>38</v>
      </c>
      <c r="L140" s="10" t="s">
        <v>39</v>
      </c>
    </row>
    <row r="141" spans="1:12" x14ac:dyDescent="0.25">
      <c r="A141" s="82"/>
      <c r="B141" s="90">
        <v>1</v>
      </c>
      <c r="C141" s="11"/>
      <c r="D141" s="12"/>
      <c r="E141" s="188"/>
      <c r="F141" s="195"/>
      <c r="G141" s="189"/>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8"/>
      <c r="F151" s="195"/>
      <c r="G151" s="189"/>
      <c r="H151" s="12"/>
      <c r="I151" s="13"/>
      <c r="J151" s="14"/>
      <c r="K151" s="15"/>
      <c r="L151" s="91">
        <f t="shared" si="5"/>
        <v>0</v>
      </c>
    </row>
    <row r="152" spans="1:12" x14ac:dyDescent="0.25">
      <c r="A152" s="83"/>
      <c r="B152" s="90">
        <v>12</v>
      </c>
      <c r="C152" s="11"/>
      <c r="D152" s="12"/>
      <c r="E152" s="188"/>
      <c r="F152" s="195"/>
      <c r="G152" s="189"/>
      <c r="H152" s="12"/>
      <c r="I152" s="13"/>
      <c r="J152" s="14"/>
      <c r="K152" s="15"/>
      <c r="L152" s="91">
        <f t="shared" si="5"/>
        <v>0</v>
      </c>
    </row>
    <row r="153" spans="1:12" x14ac:dyDescent="0.25">
      <c r="A153" s="83"/>
      <c r="B153" s="90">
        <v>13</v>
      </c>
      <c r="C153" s="11"/>
      <c r="D153" s="12"/>
      <c r="E153" s="188"/>
      <c r="F153" s="195"/>
      <c r="G153" s="189"/>
      <c r="H153" s="12"/>
      <c r="I153" s="13"/>
      <c r="J153" s="14"/>
      <c r="K153" s="15"/>
      <c r="L153" s="91">
        <f t="shared" si="5"/>
        <v>0</v>
      </c>
    </row>
    <row r="154" spans="1:12" x14ac:dyDescent="0.25">
      <c r="A154" s="83"/>
      <c r="B154" s="90">
        <v>14</v>
      </c>
      <c r="C154" s="11"/>
      <c r="D154" s="12"/>
      <c r="E154" s="188"/>
      <c r="F154" s="195"/>
      <c r="G154" s="189"/>
      <c r="H154" s="12"/>
      <c r="I154" s="13"/>
      <c r="J154" s="14"/>
      <c r="K154" s="15"/>
      <c r="L154" s="91">
        <f t="shared" si="5"/>
        <v>0</v>
      </c>
    </row>
    <row r="155" spans="1:12" x14ac:dyDescent="0.25">
      <c r="A155" s="83"/>
      <c r="B155" s="90">
        <v>15</v>
      </c>
      <c r="C155" s="11"/>
      <c r="D155" s="12"/>
      <c r="E155" s="188"/>
      <c r="F155" s="195"/>
      <c r="G155" s="189"/>
      <c r="H155" s="12"/>
      <c r="I155" s="13"/>
      <c r="J155" s="14"/>
      <c r="K155" s="15"/>
      <c r="L155" s="91">
        <f t="shared" si="5"/>
        <v>0</v>
      </c>
    </row>
    <row r="156" spans="1:12" x14ac:dyDescent="0.25">
      <c r="A156" s="83"/>
      <c r="B156" s="90">
        <v>16</v>
      </c>
      <c r="C156" s="11"/>
      <c r="D156" s="12"/>
      <c r="E156" s="188"/>
      <c r="F156" s="195"/>
      <c r="G156" s="189"/>
      <c r="H156" s="12"/>
      <c r="I156" s="13"/>
      <c r="J156" s="14"/>
      <c r="K156" s="15"/>
      <c r="L156" s="91">
        <f t="shared" si="5"/>
        <v>0</v>
      </c>
    </row>
    <row r="157" spans="1:12" x14ac:dyDescent="0.25">
      <c r="A157" s="83"/>
      <c r="B157" s="90">
        <v>17</v>
      </c>
      <c r="C157" s="11"/>
      <c r="D157" s="12"/>
      <c r="E157" s="188"/>
      <c r="F157" s="195"/>
      <c r="G157" s="189"/>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8"/>
      <c r="F159" s="195"/>
      <c r="G159" s="189"/>
      <c r="H159" s="12"/>
      <c r="I159" s="13"/>
      <c r="J159" s="14"/>
      <c r="K159" s="15"/>
      <c r="L159" s="91">
        <f t="shared" si="5"/>
        <v>0</v>
      </c>
    </row>
    <row r="160" spans="1:12" x14ac:dyDescent="0.25">
      <c r="A160" s="83"/>
      <c r="B160" s="90">
        <v>20</v>
      </c>
      <c r="C160" s="11"/>
      <c r="D160" s="12"/>
      <c r="E160" s="188"/>
      <c r="F160" s="195"/>
      <c r="G160" s="189"/>
      <c r="H160" s="12"/>
      <c r="I160" s="13"/>
      <c r="J160" s="14"/>
      <c r="K160" s="15"/>
      <c r="L160" s="91">
        <f t="shared" si="5"/>
        <v>0</v>
      </c>
    </row>
    <row r="161" spans="1:12" x14ac:dyDescent="0.25">
      <c r="A161" s="83"/>
      <c r="B161" s="83"/>
      <c r="C161" s="190" t="s">
        <v>40</v>
      </c>
      <c r="D161" s="191"/>
      <c r="E161" s="191"/>
      <c r="F161" s="191"/>
      <c r="G161" s="191"/>
      <c r="H161" s="191"/>
      <c r="I161" s="191"/>
      <c r="J161" s="191"/>
      <c r="K161" s="192"/>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193" t="s">
        <v>34</v>
      </c>
      <c r="G164" s="194"/>
      <c r="H164" s="121" t="s">
        <v>35</v>
      </c>
      <c r="I164" s="121" t="s">
        <v>42</v>
      </c>
      <c r="J164" s="10" t="s">
        <v>43</v>
      </c>
      <c r="K164" s="121" t="s">
        <v>38</v>
      </c>
      <c r="L164" s="10" t="s">
        <v>39</v>
      </c>
    </row>
    <row r="165" spans="1:12" x14ac:dyDescent="0.25">
      <c r="A165" s="82"/>
      <c r="B165" s="90">
        <v>1</v>
      </c>
      <c r="C165" s="11"/>
      <c r="D165" s="12"/>
      <c r="E165" s="15"/>
      <c r="F165" s="188"/>
      <c r="G165" s="189"/>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8"/>
      <c r="G174" s="189"/>
      <c r="H174" s="12"/>
      <c r="I174" s="13"/>
      <c r="J174" s="14"/>
      <c r="K174" s="15"/>
      <c r="L174" s="91">
        <f t="shared" si="6"/>
        <v>0</v>
      </c>
    </row>
    <row r="175" spans="1:12" x14ac:dyDescent="0.25">
      <c r="A175" s="82"/>
      <c r="B175" s="90">
        <v>11</v>
      </c>
      <c r="C175" s="11"/>
      <c r="D175" s="12"/>
      <c r="E175" s="15"/>
      <c r="F175" s="188"/>
      <c r="G175" s="189"/>
      <c r="H175" s="12"/>
      <c r="I175" s="13"/>
      <c r="J175" s="14"/>
      <c r="K175" s="15"/>
      <c r="L175" s="91">
        <f t="shared" si="6"/>
        <v>0</v>
      </c>
    </row>
    <row r="176" spans="1:12" x14ac:dyDescent="0.25">
      <c r="A176" s="82"/>
      <c r="B176" s="90">
        <v>12</v>
      </c>
      <c r="C176" s="11"/>
      <c r="D176" s="12"/>
      <c r="E176" s="15"/>
      <c r="F176" s="188"/>
      <c r="G176" s="189"/>
      <c r="H176" s="12"/>
      <c r="I176" s="13"/>
      <c r="J176" s="14"/>
      <c r="K176" s="15"/>
      <c r="L176" s="91">
        <f t="shared" si="6"/>
        <v>0</v>
      </c>
    </row>
    <row r="177" spans="1:12" x14ac:dyDescent="0.25">
      <c r="A177" s="82"/>
      <c r="B177" s="90">
        <v>13</v>
      </c>
      <c r="C177" s="11"/>
      <c r="D177" s="12"/>
      <c r="E177" s="15"/>
      <c r="F177" s="188"/>
      <c r="G177" s="189"/>
      <c r="H177" s="12"/>
      <c r="I177" s="13"/>
      <c r="J177" s="14"/>
      <c r="K177" s="15"/>
      <c r="L177" s="91">
        <f t="shared" si="6"/>
        <v>0</v>
      </c>
    </row>
    <row r="178" spans="1:12" x14ac:dyDescent="0.25">
      <c r="A178" s="82"/>
      <c r="B178" s="90">
        <v>14</v>
      </c>
      <c r="C178" s="11"/>
      <c r="D178" s="12"/>
      <c r="E178" s="15"/>
      <c r="F178" s="188"/>
      <c r="G178" s="189"/>
      <c r="H178" s="12"/>
      <c r="I178" s="13"/>
      <c r="J178" s="14"/>
      <c r="K178" s="15"/>
      <c r="L178" s="91">
        <f t="shared" si="6"/>
        <v>0</v>
      </c>
    </row>
    <row r="179" spans="1:12" x14ac:dyDescent="0.25">
      <c r="A179" s="82"/>
      <c r="B179" s="90">
        <v>15</v>
      </c>
      <c r="C179" s="11"/>
      <c r="D179" s="12"/>
      <c r="E179" s="15"/>
      <c r="F179" s="188"/>
      <c r="G179" s="189"/>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8"/>
      <c r="G182" s="189"/>
      <c r="H182" s="12"/>
      <c r="I182" s="13"/>
      <c r="J182" s="14"/>
      <c r="K182" s="15"/>
      <c r="L182" s="91">
        <f t="shared" si="6"/>
        <v>0</v>
      </c>
    </row>
    <row r="183" spans="1:12" x14ac:dyDescent="0.25">
      <c r="A183" s="82"/>
      <c r="B183" s="90">
        <v>19</v>
      </c>
      <c r="C183" s="11"/>
      <c r="D183" s="12"/>
      <c r="E183" s="15"/>
      <c r="F183" s="188"/>
      <c r="G183" s="189"/>
      <c r="H183" s="12"/>
      <c r="I183" s="13"/>
      <c r="J183" s="14"/>
      <c r="K183" s="15"/>
      <c r="L183" s="91">
        <f t="shared" si="6"/>
        <v>0</v>
      </c>
    </row>
    <row r="184" spans="1:12" x14ac:dyDescent="0.25">
      <c r="A184" s="82"/>
      <c r="B184" s="90">
        <v>20</v>
      </c>
      <c r="C184" s="11"/>
      <c r="D184" s="12"/>
      <c r="E184" s="15"/>
      <c r="F184" s="188"/>
      <c r="G184" s="189"/>
      <c r="H184" s="12"/>
      <c r="I184" s="13"/>
      <c r="J184" s="14"/>
      <c r="K184" s="15"/>
      <c r="L184" s="91">
        <f t="shared" si="6"/>
        <v>0</v>
      </c>
    </row>
    <row r="185" spans="1:12" x14ac:dyDescent="0.25">
      <c r="A185" s="83"/>
      <c r="B185" s="83"/>
      <c r="C185" s="190" t="s">
        <v>40</v>
      </c>
      <c r="D185" s="191"/>
      <c r="E185" s="191"/>
      <c r="F185" s="191"/>
      <c r="G185" s="191"/>
      <c r="H185" s="191"/>
      <c r="I185" s="191"/>
      <c r="J185" s="191"/>
      <c r="K185" s="192"/>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193" t="s">
        <v>45</v>
      </c>
      <c r="G188" s="194"/>
      <c r="H188" s="121" t="s">
        <v>35</v>
      </c>
      <c r="I188" s="117" t="s">
        <v>46</v>
      </c>
      <c r="J188" s="10" t="s">
        <v>47</v>
      </c>
      <c r="K188" s="121" t="s">
        <v>38</v>
      </c>
      <c r="L188" s="10" t="s">
        <v>39</v>
      </c>
    </row>
    <row r="189" spans="1:12" x14ac:dyDescent="0.25">
      <c r="A189" s="82"/>
      <c r="B189" s="90">
        <v>1</v>
      </c>
      <c r="C189" s="11"/>
      <c r="D189" s="12"/>
      <c r="E189" s="17"/>
      <c r="F189" s="188"/>
      <c r="G189" s="189"/>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8"/>
      <c r="G198" s="189"/>
      <c r="H198" s="12"/>
      <c r="I198" s="3"/>
      <c r="J198" s="18"/>
      <c r="K198" s="15"/>
      <c r="L198" s="91">
        <f t="shared" si="7"/>
        <v>0</v>
      </c>
    </row>
    <row r="199" spans="1:12" x14ac:dyDescent="0.25">
      <c r="A199" s="82"/>
      <c r="B199" s="90">
        <v>11</v>
      </c>
      <c r="C199" s="11"/>
      <c r="D199" s="12"/>
      <c r="E199" s="17"/>
      <c r="F199" s="188"/>
      <c r="G199" s="189"/>
      <c r="H199" s="12"/>
      <c r="I199" s="3"/>
      <c r="J199" s="18"/>
      <c r="K199" s="15"/>
      <c r="L199" s="91">
        <f t="shared" si="7"/>
        <v>0</v>
      </c>
    </row>
    <row r="200" spans="1:12" x14ac:dyDescent="0.25">
      <c r="A200" s="82"/>
      <c r="B200" s="90">
        <v>12</v>
      </c>
      <c r="C200" s="11"/>
      <c r="D200" s="12"/>
      <c r="E200" s="17"/>
      <c r="F200" s="188"/>
      <c r="G200" s="189"/>
      <c r="H200" s="12"/>
      <c r="I200" s="3"/>
      <c r="J200" s="18"/>
      <c r="K200" s="15"/>
      <c r="L200" s="91">
        <f t="shared" si="7"/>
        <v>0</v>
      </c>
    </row>
    <row r="201" spans="1:12" x14ac:dyDescent="0.25">
      <c r="A201" s="82"/>
      <c r="B201" s="90">
        <v>13</v>
      </c>
      <c r="C201" s="11"/>
      <c r="D201" s="12"/>
      <c r="E201" s="17"/>
      <c r="F201" s="188"/>
      <c r="G201" s="189"/>
      <c r="H201" s="12"/>
      <c r="I201" s="3"/>
      <c r="J201" s="18"/>
      <c r="K201" s="15"/>
      <c r="L201" s="91">
        <f t="shared" si="7"/>
        <v>0</v>
      </c>
    </row>
    <row r="202" spans="1:12" x14ac:dyDescent="0.25">
      <c r="A202" s="82"/>
      <c r="B202" s="90">
        <v>14</v>
      </c>
      <c r="C202" s="11"/>
      <c r="D202" s="12"/>
      <c r="E202" s="17"/>
      <c r="F202" s="188"/>
      <c r="G202" s="189"/>
      <c r="H202" s="12"/>
      <c r="I202" s="3"/>
      <c r="J202" s="18"/>
      <c r="K202" s="15"/>
      <c r="L202" s="91">
        <f t="shared" si="7"/>
        <v>0</v>
      </c>
    </row>
    <row r="203" spans="1:12" x14ac:dyDescent="0.25">
      <c r="A203" s="82"/>
      <c r="B203" s="90">
        <v>15</v>
      </c>
      <c r="C203" s="11"/>
      <c r="D203" s="12"/>
      <c r="E203" s="17"/>
      <c r="F203" s="188"/>
      <c r="G203" s="189"/>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8"/>
      <c r="G206" s="189"/>
      <c r="H206" s="12"/>
      <c r="I206" s="3"/>
      <c r="J206" s="18"/>
      <c r="K206" s="15"/>
      <c r="L206" s="91">
        <f t="shared" si="7"/>
        <v>0</v>
      </c>
    </row>
    <row r="207" spans="1:12" x14ac:dyDescent="0.25">
      <c r="A207" s="82"/>
      <c r="B207" s="90">
        <v>19</v>
      </c>
      <c r="C207" s="11"/>
      <c r="D207" s="12"/>
      <c r="E207" s="17"/>
      <c r="F207" s="188"/>
      <c r="G207" s="189"/>
      <c r="H207" s="12"/>
      <c r="I207" s="3"/>
      <c r="J207" s="18"/>
      <c r="K207" s="15"/>
      <c r="L207" s="91">
        <f t="shared" si="7"/>
        <v>0</v>
      </c>
    </row>
    <row r="208" spans="1:12" x14ac:dyDescent="0.25">
      <c r="A208" s="82"/>
      <c r="B208" s="90">
        <v>20</v>
      </c>
      <c r="C208" s="11"/>
      <c r="D208" s="12"/>
      <c r="E208" s="17"/>
      <c r="F208" s="188"/>
      <c r="G208" s="189"/>
      <c r="H208" s="12"/>
      <c r="I208" s="3"/>
      <c r="J208" s="18"/>
      <c r="K208" s="15"/>
      <c r="L208" s="91">
        <f t="shared" si="7"/>
        <v>0</v>
      </c>
    </row>
    <row r="209" spans="1:12" x14ac:dyDescent="0.25">
      <c r="A209" s="52"/>
      <c r="B209" s="52"/>
      <c r="C209" s="190" t="s">
        <v>40</v>
      </c>
      <c r="D209" s="191"/>
      <c r="E209" s="191"/>
      <c r="F209" s="191"/>
      <c r="G209" s="191"/>
      <c r="H209" s="191"/>
      <c r="I209" s="191"/>
      <c r="J209" s="191"/>
      <c r="K209" s="192"/>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5" t="s">
        <v>56</v>
      </c>
      <c r="C211" s="185"/>
      <c r="D211" s="185"/>
      <c r="E211" s="185"/>
      <c r="F211" s="185"/>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193" t="s">
        <v>45</v>
      </c>
      <c r="G213" s="194"/>
      <c r="H213" s="121" t="s">
        <v>35</v>
      </c>
      <c r="I213" s="117" t="s">
        <v>46</v>
      </c>
      <c r="J213" s="10" t="s">
        <v>47</v>
      </c>
      <c r="K213" s="121" t="s">
        <v>38</v>
      </c>
      <c r="L213" s="10" t="s">
        <v>39</v>
      </c>
    </row>
    <row r="214" spans="1:12" x14ac:dyDescent="0.25">
      <c r="A214" s="82"/>
      <c r="B214" s="90">
        <v>1</v>
      </c>
      <c r="C214" s="11"/>
      <c r="D214" s="12"/>
      <c r="E214" s="17"/>
      <c r="F214" s="188"/>
      <c r="G214" s="189"/>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8"/>
      <c r="G223" s="189"/>
      <c r="H223" s="12"/>
      <c r="I223" s="3"/>
      <c r="J223" s="18"/>
      <c r="K223" s="15"/>
      <c r="L223" s="91">
        <f t="shared" si="8"/>
        <v>0</v>
      </c>
    </row>
    <row r="224" spans="1:12" x14ac:dyDescent="0.25">
      <c r="A224" s="82"/>
      <c r="B224" s="90">
        <v>11</v>
      </c>
      <c r="C224" s="11"/>
      <c r="D224" s="12"/>
      <c r="E224" s="17"/>
      <c r="F224" s="188"/>
      <c r="G224" s="189"/>
      <c r="H224" s="12"/>
      <c r="I224" s="3"/>
      <c r="J224" s="18"/>
      <c r="K224" s="15"/>
      <c r="L224" s="91">
        <f t="shared" si="8"/>
        <v>0</v>
      </c>
    </row>
    <row r="225" spans="1:12" x14ac:dyDescent="0.25">
      <c r="A225" s="82"/>
      <c r="B225" s="90">
        <v>12</v>
      </c>
      <c r="C225" s="11"/>
      <c r="D225" s="12"/>
      <c r="E225" s="17"/>
      <c r="F225" s="188"/>
      <c r="G225" s="189"/>
      <c r="H225" s="12"/>
      <c r="I225" s="3"/>
      <c r="J225" s="18"/>
      <c r="K225" s="15"/>
      <c r="L225" s="91">
        <f t="shared" si="8"/>
        <v>0</v>
      </c>
    </row>
    <row r="226" spans="1:12" x14ac:dyDescent="0.25">
      <c r="A226" s="82"/>
      <c r="B226" s="90">
        <v>13</v>
      </c>
      <c r="C226" s="11"/>
      <c r="D226" s="12"/>
      <c r="E226" s="17"/>
      <c r="F226" s="188"/>
      <c r="G226" s="189"/>
      <c r="H226" s="12"/>
      <c r="I226" s="3"/>
      <c r="J226" s="18"/>
      <c r="K226" s="15"/>
      <c r="L226" s="91">
        <f t="shared" si="8"/>
        <v>0</v>
      </c>
    </row>
    <row r="227" spans="1:12" x14ac:dyDescent="0.25">
      <c r="A227" s="82"/>
      <c r="B227" s="90">
        <v>14</v>
      </c>
      <c r="C227" s="11"/>
      <c r="D227" s="12"/>
      <c r="E227" s="17"/>
      <c r="F227" s="188"/>
      <c r="G227" s="189"/>
      <c r="H227" s="12"/>
      <c r="I227" s="3"/>
      <c r="J227" s="18"/>
      <c r="K227" s="15"/>
      <c r="L227" s="91">
        <f t="shared" si="8"/>
        <v>0</v>
      </c>
    </row>
    <row r="228" spans="1:12" x14ac:dyDescent="0.25">
      <c r="A228" s="82"/>
      <c r="B228" s="90">
        <v>15</v>
      </c>
      <c r="C228" s="11"/>
      <c r="D228" s="12"/>
      <c r="E228" s="17"/>
      <c r="F228" s="188"/>
      <c r="G228" s="189"/>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8"/>
      <c r="G231" s="189"/>
      <c r="H231" s="12"/>
      <c r="I231" s="3"/>
      <c r="J231" s="18"/>
      <c r="K231" s="15"/>
      <c r="L231" s="91">
        <f t="shared" si="8"/>
        <v>0</v>
      </c>
    </row>
    <row r="232" spans="1:12" x14ac:dyDescent="0.25">
      <c r="A232" s="82"/>
      <c r="B232" s="90">
        <v>19</v>
      </c>
      <c r="C232" s="11"/>
      <c r="D232" s="12"/>
      <c r="E232" s="17"/>
      <c r="F232" s="188"/>
      <c r="G232" s="189"/>
      <c r="H232" s="12"/>
      <c r="I232" s="3"/>
      <c r="J232" s="18"/>
      <c r="K232" s="15"/>
      <c r="L232" s="91">
        <f t="shared" si="8"/>
        <v>0</v>
      </c>
    </row>
    <row r="233" spans="1:12" x14ac:dyDescent="0.25">
      <c r="A233" s="82"/>
      <c r="B233" s="90">
        <v>20</v>
      </c>
      <c r="C233" s="11"/>
      <c r="D233" s="12"/>
      <c r="E233" s="17"/>
      <c r="F233" s="188"/>
      <c r="G233" s="189"/>
      <c r="H233" s="12"/>
      <c r="I233" s="3"/>
      <c r="J233" s="18"/>
      <c r="K233" s="15"/>
      <c r="L233" s="91">
        <f t="shared" si="8"/>
        <v>0</v>
      </c>
    </row>
    <row r="234" spans="1:12" x14ac:dyDescent="0.25">
      <c r="A234" s="52"/>
      <c r="B234" s="52"/>
      <c r="C234" s="190" t="s">
        <v>40</v>
      </c>
      <c r="D234" s="191"/>
      <c r="E234" s="191"/>
      <c r="F234" s="191"/>
      <c r="G234" s="191"/>
      <c r="H234" s="191"/>
      <c r="I234" s="191"/>
      <c r="J234" s="191"/>
      <c r="K234" s="192"/>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B14:F14"/>
    <mergeCell ref="B15:F15"/>
    <mergeCell ref="E17:F17"/>
    <mergeCell ref="E18:F18"/>
    <mergeCell ref="E19:F19"/>
    <mergeCell ref="E20:F20"/>
    <mergeCell ref="B9:L9"/>
    <mergeCell ref="B11:C11"/>
    <mergeCell ref="D11:G11"/>
    <mergeCell ref="H11:I11"/>
    <mergeCell ref="J11:L11"/>
    <mergeCell ref="B13:F13"/>
    <mergeCell ref="E27:F27"/>
    <mergeCell ref="E28:F28"/>
    <mergeCell ref="E29:F29"/>
    <mergeCell ref="E30:F30"/>
    <mergeCell ref="E31:F31"/>
    <mergeCell ref="E32:F32"/>
    <mergeCell ref="E21:F21"/>
    <mergeCell ref="E22:F22"/>
    <mergeCell ref="E23:F23"/>
    <mergeCell ref="E24:F24"/>
    <mergeCell ref="E25:F25"/>
    <mergeCell ref="E26:F26"/>
    <mergeCell ref="C62:K62"/>
    <mergeCell ref="C86:K86"/>
    <mergeCell ref="B89:L89"/>
    <mergeCell ref="F90:G90"/>
    <mergeCell ref="F91:G91"/>
    <mergeCell ref="F102:G102"/>
    <mergeCell ref="E33:F33"/>
    <mergeCell ref="E34:F34"/>
    <mergeCell ref="E35:F35"/>
    <mergeCell ref="E36:F36"/>
    <mergeCell ref="E37:F37"/>
    <mergeCell ref="C38:K38"/>
    <mergeCell ref="F109:G109"/>
    <mergeCell ref="F110:G110"/>
    <mergeCell ref="C111:K111"/>
    <mergeCell ref="B113:L113"/>
    <mergeCell ref="F114:G114"/>
    <mergeCell ref="F115:G115"/>
    <mergeCell ref="F103:G103"/>
    <mergeCell ref="F104:G104"/>
    <mergeCell ref="F105:G105"/>
    <mergeCell ref="F106:G106"/>
    <mergeCell ref="F107:G107"/>
    <mergeCell ref="F108:G108"/>
    <mergeCell ref="F132:G132"/>
    <mergeCell ref="F133:G133"/>
    <mergeCell ref="F134:G134"/>
    <mergeCell ref="C135:K135"/>
    <mergeCell ref="B137:F137"/>
    <mergeCell ref="E140:G140"/>
    <mergeCell ref="F126:G126"/>
    <mergeCell ref="F127:G127"/>
    <mergeCell ref="F128:G128"/>
    <mergeCell ref="F129:G129"/>
    <mergeCell ref="F130:G130"/>
    <mergeCell ref="F131:G131"/>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79:G179"/>
    <mergeCell ref="F182:G182"/>
    <mergeCell ref="F183:G183"/>
    <mergeCell ref="F184:G184"/>
    <mergeCell ref="C185:K185"/>
    <mergeCell ref="F188:G188"/>
    <mergeCell ref="F165:G165"/>
    <mergeCell ref="F174:G174"/>
    <mergeCell ref="F175:G175"/>
    <mergeCell ref="F176:G176"/>
    <mergeCell ref="F177:G177"/>
    <mergeCell ref="F178:G178"/>
    <mergeCell ref="F203:G203"/>
    <mergeCell ref="F206:G206"/>
    <mergeCell ref="F207:G207"/>
    <mergeCell ref="F208:G208"/>
    <mergeCell ref="C209:K209"/>
    <mergeCell ref="B211:F211"/>
    <mergeCell ref="F189:G189"/>
    <mergeCell ref="F198:G198"/>
    <mergeCell ref="F199:G199"/>
    <mergeCell ref="F200:G200"/>
    <mergeCell ref="F201:G201"/>
    <mergeCell ref="F202:G202"/>
    <mergeCell ref="F227:G227"/>
    <mergeCell ref="F228:G228"/>
    <mergeCell ref="F231:G231"/>
    <mergeCell ref="F232:G232"/>
    <mergeCell ref="F233:G233"/>
    <mergeCell ref="C234:K234"/>
    <mergeCell ref="F213:G213"/>
    <mergeCell ref="F214:G214"/>
    <mergeCell ref="F223:G223"/>
    <mergeCell ref="F224:G224"/>
    <mergeCell ref="F225:G225"/>
    <mergeCell ref="F226:G226"/>
  </mergeCells>
  <dataValidations count="6">
    <dataValidation type="whole" operator="greaterThanOrEqual" allowBlank="1" showInputMessage="1" showErrorMessage="1" sqref="B42:C61 B91:C110 B18:C37 B115:C134 B141:C160 B165:C184 B189:C208 B66:C85 B214:C233" xr:uid="{2C368A4C-504D-487B-84A2-6D91B99365B7}">
      <formula1>0</formula1>
    </dataValidation>
    <dataValidation type="date" operator="greaterThanOrEqual" allowBlank="1" showInputMessage="1" showErrorMessage="1" sqref="D42:D61 D66:D85 D115:D134 D91:D110 D165:D184 D189:D208 D214:D233" xr:uid="{E1863E56-C8B4-4305-AC6B-2D52BA596A90}">
      <formula1>36526</formula1>
    </dataValidation>
    <dataValidation type="list" allowBlank="1" showInputMessage="1" showErrorMessage="1" sqref="I42:I61 I63:I64 I165:I184 I186:I187 I212" xr:uid="{19969EDA-7926-483B-8FF6-49C5E3ABC727}">
      <formula1>"Enero,Febrero,Marzo,Abril,Mayo,Junio,Julio,Agosto,Septiembre,Octubre,Noviembre,Diciembre"</formula1>
    </dataValidation>
    <dataValidation type="list" allowBlank="1" showInputMessage="1" showErrorMessage="1" sqref="I141:I160 I18:I37" xr:uid="{D1F68C99-D080-4F48-9504-A876C14FD084}">
      <formula1>"Enero,Febrero,Marzo,Abril,Mayo,Junio,Julio,Agosto,Septiembre,Octubre,Noviembre,Diciembre,Extra1,Extra2"</formula1>
    </dataValidation>
    <dataValidation operator="greaterThanOrEqual" allowBlank="1" showInputMessage="1" showErrorMessage="1" sqref="J42:J61 J141:J160 J165:J184 J18:J37" xr:uid="{5B10A4AF-2096-46F6-B53B-E8FBF9C30871}"/>
    <dataValidation type="date" operator="greaterThanOrEqual" allowBlank="1" showInputMessage="1" showErrorMessage="1" sqref="D141:D160 H141:H160 D18:D37 H18:H37" xr:uid="{21C771AA-AEE4-4E89-AA8B-1EA34F34B2B6}">
      <formula1>39083</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D61DE6E-C7CA-488D-949F-BAA4F642118C}">
          <x14:formula1>
            <xm:f>Datos!$D$5:$D$9</xm:f>
          </x14:formula1>
          <xm:sqref>G42:G61 G66:G85 G18:G37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17086-288F-4E9E-82C5-0F2D69A5AEDE}">
  <sheetPr>
    <tabColor theme="7" tint="0.39997558519241921"/>
    <pageSetUpPr fitToPage="1"/>
  </sheetPr>
  <dimension ref="A1:R62"/>
  <sheetViews>
    <sheetView topLeftCell="A46"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43" t="s">
        <v>29</v>
      </c>
      <c r="C8" s="143"/>
      <c r="D8" s="143"/>
      <c r="E8" s="143"/>
      <c r="F8" s="143"/>
      <c r="G8" s="143"/>
      <c r="H8" s="143"/>
      <c r="I8" s="143"/>
      <c r="J8" s="143"/>
      <c r="K8" s="143"/>
      <c r="L8" s="143"/>
      <c r="M8" s="143"/>
      <c r="N8" s="143"/>
      <c r="O8" s="143"/>
      <c r="R8" s="49"/>
    </row>
    <row r="9" spans="1:18" ht="29.1" customHeight="1" x14ac:dyDescent="0.25">
      <c r="A9" s="49"/>
      <c r="B9" s="144" t="s">
        <v>65</v>
      </c>
      <c r="C9" s="144"/>
      <c r="D9" s="144"/>
      <c r="E9" s="144"/>
      <c r="F9" s="144"/>
      <c r="G9" s="144"/>
      <c r="H9" s="144"/>
      <c r="I9" s="144"/>
      <c r="J9" s="144"/>
      <c r="K9" s="144"/>
      <c r="L9" s="144"/>
      <c r="M9" s="144"/>
      <c r="N9" s="144"/>
      <c r="O9" s="144"/>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35" t="s">
        <v>8</v>
      </c>
      <c r="C11" s="135"/>
      <c r="D11" s="135"/>
      <c r="E11" s="135"/>
      <c r="F11" s="135"/>
      <c r="G11" s="135"/>
      <c r="H11" s="135"/>
      <c r="I11" s="135"/>
      <c r="J11" s="135"/>
      <c r="K11" s="135"/>
      <c r="L11" s="135"/>
      <c r="M11" s="135"/>
      <c r="N11" s="135"/>
      <c r="O11" s="135"/>
      <c r="R11" s="49"/>
    </row>
    <row r="12" spans="1:18" x14ac:dyDescent="0.25">
      <c r="A12" s="49"/>
      <c r="B12" s="54"/>
      <c r="C12" s="55"/>
      <c r="D12" s="55"/>
      <c r="E12" s="55"/>
      <c r="F12" s="55"/>
      <c r="G12" s="55"/>
      <c r="H12" s="55"/>
      <c r="I12" s="55"/>
      <c r="J12" s="145"/>
      <c r="K12" s="145"/>
      <c r="L12" s="145"/>
      <c r="M12" s="145"/>
      <c r="N12" s="109"/>
      <c r="O12" s="57"/>
      <c r="R12" s="49"/>
    </row>
    <row r="13" spans="1:18" ht="16.5" x14ac:dyDescent="0.25">
      <c r="A13" s="49"/>
      <c r="B13" s="58" t="s">
        <v>9</v>
      </c>
      <c r="C13" s="139"/>
      <c r="D13" s="140"/>
      <c r="E13" s="140"/>
      <c r="F13" s="140"/>
      <c r="G13" s="140"/>
      <c r="H13" s="140"/>
      <c r="I13" s="140"/>
      <c r="J13" s="140"/>
      <c r="K13" s="140"/>
      <c r="L13" s="140"/>
      <c r="M13" s="58" t="s">
        <v>10</v>
      </c>
      <c r="N13" s="139"/>
      <c r="O13" s="141"/>
      <c r="R13" s="49"/>
    </row>
    <row r="14" spans="1:18" ht="16.5" x14ac:dyDescent="0.25">
      <c r="A14" s="49"/>
      <c r="B14" s="58" t="s">
        <v>11</v>
      </c>
      <c r="C14" s="139"/>
      <c r="D14" s="140"/>
      <c r="E14" s="140"/>
      <c r="F14" s="140"/>
      <c r="G14" s="140"/>
      <c r="H14" s="140"/>
      <c r="I14" s="140"/>
      <c r="J14" s="140"/>
      <c r="K14" s="140"/>
      <c r="L14" s="140"/>
      <c r="M14" s="58" t="s">
        <v>12</v>
      </c>
      <c r="N14" s="139"/>
      <c r="O14" s="141"/>
      <c r="R14" s="49"/>
    </row>
    <row r="15" spans="1:18" ht="16.5" x14ac:dyDescent="0.25">
      <c r="A15" s="49"/>
      <c r="B15" s="58" t="s">
        <v>13</v>
      </c>
      <c r="C15" s="139"/>
      <c r="D15" s="140"/>
      <c r="E15" s="140"/>
      <c r="F15" s="140"/>
      <c r="G15" s="140"/>
      <c r="H15" s="140"/>
      <c r="I15" s="140"/>
      <c r="J15" s="140"/>
      <c r="K15" s="140"/>
      <c r="L15" s="140"/>
      <c r="M15" s="58" t="s">
        <v>14</v>
      </c>
      <c r="N15" s="139"/>
      <c r="O15" s="141"/>
      <c r="R15" s="49"/>
    </row>
    <row r="16" spans="1:18" ht="16.5" x14ac:dyDescent="0.25">
      <c r="A16" s="49"/>
      <c r="B16" s="58" t="s">
        <v>15</v>
      </c>
      <c r="C16" s="139"/>
      <c r="D16" s="140"/>
      <c r="E16" s="140"/>
      <c r="F16" s="140"/>
      <c r="G16" s="140"/>
      <c r="H16" s="140"/>
      <c r="I16" s="140"/>
      <c r="J16" s="140"/>
      <c r="K16" s="140"/>
      <c r="L16" s="140"/>
      <c r="M16" s="58" t="s">
        <v>16</v>
      </c>
      <c r="N16" s="139"/>
      <c r="O16" s="141"/>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35" t="s">
        <v>0</v>
      </c>
      <c r="C18" s="135"/>
      <c r="D18" s="135"/>
      <c r="E18" s="135"/>
      <c r="F18" s="135"/>
      <c r="G18" s="135"/>
      <c r="H18" s="135"/>
      <c r="I18" s="135"/>
      <c r="J18" s="135"/>
      <c r="K18" s="135"/>
      <c r="L18" s="135"/>
      <c r="M18" s="135"/>
      <c r="N18" s="135"/>
      <c r="O18" s="135"/>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36"/>
      <c r="D20" s="137"/>
      <c r="E20" s="137"/>
      <c r="F20" s="137"/>
      <c r="G20" s="137"/>
      <c r="H20" s="137"/>
      <c r="I20" s="138"/>
      <c r="J20" s="142" t="s">
        <v>2</v>
      </c>
      <c r="K20" s="142"/>
      <c r="L20" s="136"/>
      <c r="M20" s="137"/>
      <c r="N20" s="137"/>
      <c r="O20" s="138"/>
      <c r="R20" s="49"/>
    </row>
    <row r="21" spans="1:18" ht="16.5" x14ac:dyDescent="0.25">
      <c r="A21" s="49"/>
      <c r="B21" s="58" t="s">
        <v>17</v>
      </c>
      <c r="C21" s="150"/>
      <c r="D21" s="150"/>
      <c r="E21" s="150"/>
      <c r="F21" s="150"/>
      <c r="G21" s="150"/>
      <c r="H21" s="150"/>
      <c r="I21" s="150"/>
      <c r="J21" s="150"/>
      <c r="K21" s="150"/>
      <c r="L21" s="150"/>
      <c r="M21" s="150"/>
      <c r="N21" s="150"/>
      <c r="O21" s="150"/>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35" t="s">
        <v>18</v>
      </c>
      <c r="C23" s="135"/>
      <c r="D23" s="135"/>
      <c r="E23" s="135"/>
      <c r="F23" s="135"/>
      <c r="G23" s="135"/>
      <c r="H23" s="135"/>
      <c r="I23" s="135"/>
      <c r="J23" s="135"/>
      <c r="K23" s="135"/>
      <c r="L23" s="135"/>
      <c r="M23" s="135"/>
      <c r="N23" s="135"/>
      <c r="O23" s="135"/>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51"/>
      <c r="D25" s="152"/>
      <c r="E25" s="152"/>
      <c r="F25" s="153"/>
      <c r="G25" s="154" t="s">
        <v>20</v>
      </c>
      <c r="H25" s="155"/>
      <c r="I25" s="155"/>
      <c r="J25" s="156"/>
      <c r="K25" s="157">
        <v>0</v>
      </c>
      <c r="L25" s="158"/>
      <c r="M25" s="158"/>
      <c r="N25" s="158"/>
      <c r="O25" s="159"/>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63" t="s">
        <v>22</v>
      </c>
      <c r="C29" s="164"/>
      <c r="D29" s="164"/>
      <c r="E29" s="164"/>
      <c r="F29" s="164"/>
      <c r="G29" s="164"/>
      <c r="H29" s="164"/>
      <c r="I29" s="164"/>
      <c r="J29" s="164"/>
      <c r="K29" s="164"/>
      <c r="L29" s="164"/>
      <c r="M29" s="164"/>
      <c r="N29" s="164"/>
      <c r="O29" s="165"/>
    </row>
    <row r="30" spans="1:18" ht="16.5" x14ac:dyDescent="0.25">
      <c r="A30" s="49"/>
      <c r="B30" s="167" t="s">
        <v>57</v>
      </c>
      <c r="C30" s="167"/>
      <c r="D30" s="167"/>
      <c r="E30" s="167"/>
      <c r="F30" s="167"/>
      <c r="G30" s="167"/>
      <c r="H30" s="167"/>
      <c r="I30" s="167"/>
      <c r="J30" s="167"/>
      <c r="K30" s="167"/>
      <c r="L30" s="167"/>
      <c r="M30" s="167"/>
      <c r="N30" s="65"/>
      <c r="O30" s="66"/>
    </row>
    <row r="31" spans="1:18" ht="33.75" customHeight="1" x14ac:dyDescent="0.25">
      <c r="A31" s="49"/>
      <c r="B31" s="166" t="s">
        <v>82</v>
      </c>
      <c r="C31" s="166"/>
      <c r="D31" s="166"/>
      <c r="E31" s="166"/>
      <c r="F31" s="166"/>
      <c r="G31" s="166"/>
      <c r="H31" s="166"/>
      <c r="I31" s="166"/>
      <c r="J31" s="166"/>
      <c r="K31" s="166"/>
      <c r="L31" s="166"/>
      <c r="M31" s="166"/>
      <c r="N31" s="108">
        <v>1</v>
      </c>
      <c r="O31" s="68">
        <f>'Desglose Memoria (6)'!L38+'Desglose Memoria (6)'!L62</f>
        <v>0</v>
      </c>
    </row>
    <row r="32" spans="1:18" ht="31.5" customHeight="1" x14ac:dyDescent="0.25">
      <c r="A32" s="49"/>
      <c r="B32" s="166" t="s">
        <v>83</v>
      </c>
      <c r="C32" s="166"/>
      <c r="D32" s="166"/>
      <c r="E32" s="166"/>
      <c r="F32" s="166"/>
      <c r="G32" s="166"/>
      <c r="H32" s="166"/>
      <c r="I32" s="166"/>
      <c r="J32" s="166"/>
      <c r="K32" s="166"/>
      <c r="L32" s="166"/>
      <c r="M32" s="166"/>
      <c r="N32" s="108">
        <v>2</v>
      </c>
      <c r="O32" s="68">
        <f>'Desglose Memoria (6)'!L86</f>
        <v>0</v>
      </c>
    </row>
    <row r="33" spans="1:15" x14ac:dyDescent="0.25">
      <c r="A33" s="49"/>
      <c r="B33" s="149" t="s">
        <v>74</v>
      </c>
      <c r="C33" s="149"/>
      <c r="D33" s="149"/>
      <c r="E33" s="149"/>
      <c r="F33" s="149"/>
      <c r="G33" s="149"/>
      <c r="H33" s="149"/>
      <c r="I33" s="149"/>
      <c r="J33" s="149"/>
      <c r="K33" s="149"/>
      <c r="L33" s="149"/>
      <c r="M33" s="149"/>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46" t="s">
        <v>76</v>
      </c>
      <c r="C35" s="147"/>
      <c r="D35" s="147"/>
      <c r="E35" s="147"/>
      <c r="F35" s="147"/>
      <c r="G35" s="147"/>
      <c r="H35" s="147"/>
      <c r="I35" s="147"/>
      <c r="J35" s="147"/>
      <c r="K35" s="147"/>
      <c r="L35" s="147"/>
      <c r="M35" s="148"/>
      <c r="N35" s="69">
        <v>4</v>
      </c>
      <c r="O35" s="70">
        <f>'Desglose Memoria (6)'!L111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46" t="s">
        <v>77</v>
      </c>
      <c r="C37" s="147"/>
      <c r="D37" s="147"/>
      <c r="E37" s="147"/>
      <c r="F37" s="147"/>
      <c r="G37" s="147"/>
      <c r="H37" s="147"/>
      <c r="I37" s="147"/>
      <c r="J37" s="147"/>
      <c r="K37" s="147"/>
      <c r="L37" s="147"/>
      <c r="M37" s="148"/>
      <c r="N37" s="69">
        <v>5</v>
      </c>
      <c r="O37" s="70">
        <f>'Desglose Memoria (6)'!L135</f>
        <v>0</v>
      </c>
    </row>
    <row r="38" spans="1:15" x14ac:dyDescent="0.25">
      <c r="A38" s="49"/>
      <c r="B38" s="160"/>
      <c r="C38" s="161"/>
      <c r="D38" s="161"/>
      <c r="E38" s="161"/>
      <c r="F38" s="161"/>
      <c r="G38" s="161"/>
      <c r="H38" s="161"/>
      <c r="I38" s="161"/>
      <c r="J38" s="161"/>
      <c r="K38" s="161"/>
      <c r="L38" s="161"/>
      <c r="M38" s="161"/>
      <c r="N38" s="161"/>
      <c r="O38" s="162"/>
    </row>
    <row r="39" spans="1:15" ht="15" customHeight="1" x14ac:dyDescent="0.25">
      <c r="A39" s="49"/>
      <c r="B39" s="149" t="s">
        <v>78</v>
      </c>
      <c r="C39" s="149"/>
      <c r="D39" s="149"/>
      <c r="E39" s="149"/>
      <c r="F39" s="149"/>
      <c r="G39" s="149"/>
      <c r="H39" s="149"/>
      <c r="I39" s="149"/>
      <c r="J39" s="149"/>
      <c r="K39" s="149"/>
      <c r="L39" s="149"/>
      <c r="M39" s="149"/>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63" t="s">
        <v>23</v>
      </c>
      <c r="C41" s="164"/>
      <c r="D41" s="164"/>
      <c r="E41" s="164"/>
      <c r="F41" s="164"/>
      <c r="G41" s="164"/>
      <c r="H41" s="164"/>
      <c r="I41" s="164"/>
      <c r="J41" s="164"/>
      <c r="K41" s="164"/>
      <c r="L41" s="164"/>
      <c r="M41" s="164"/>
      <c r="N41" s="164"/>
      <c r="O41" s="165"/>
    </row>
    <row r="42" spans="1:15" ht="16.5" x14ac:dyDescent="0.25">
      <c r="A42" s="49"/>
      <c r="B42" s="167" t="s">
        <v>24</v>
      </c>
      <c r="C42" s="167"/>
      <c r="D42" s="167"/>
      <c r="E42" s="167"/>
      <c r="F42" s="167"/>
      <c r="G42" s="167"/>
      <c r="H42" s="167"/>
      <c r="I42" s="167"/>
      <c r="J42" s="167"/>
      <c r="K42" s="167"/>
      <c r="L42" s="167"/>
      <c r="M42" s="167"/>
      <c r="N42" s="65"/>
      <c r="O42" s="66"/>
    </row>
    <row r="43" spans="1:15" ht="34.5" customHeight="1" x14ac:dyDescent="0.25">
      <c r="A43" s="49"/>
      <c r="B43" s="166" t="s">
        <v>86</v>
      </c>
      <c r="C43" s="166"/>
      <c r="D43" s="166"/>
      <c r="E43" s="166"/>
      <c r="F43" s="166"/>
      <c r="G43" s="166"/>
      <c r="H43" s="166"/>
      <c r="I43" s="166"/>
      <c r="J43" s="166"/>
      <c r="K43" s="166"/>
      <c r="L43" s="166"/>
      <c r="M43" s="166"/>
      <c r="N43" s="108">
        <v>7</v>
      </c>
      <c r="O43" s="68">
        <f>'Desglose Memoria (6)'!L161+'Desglose Memoria (6)'!L185</f>
        <v>0</v>
      </c>
    </row>
    <row r="44" spans="1:15" ht="31.5" customHeight="1" x14ac:dyDescent="0.25">
      <c r="A44" s="49"/>
      <c r="B44" s="166" t="s">
        <v>87</v>
      </c>
      <c r="C44" s="166"/>
      <c r="D44" s="166"/>
      <c r="E44" s="166"/>
      <c r="F44" s="166"/>
      <c r="G44" s="166"/>
      <c r="H44" s="166"/>
      <c r="I44" s="166"/>
      <c r="J44" s="166"/>
      <c r="K44" s="166"/>
      <c r="L44" s="166"/>
      <c r="M44" s="166"/>
      <c r="N44" s="108">
        <v>8</v>
      </c>
      <c r="O44" s="68">
        <f>'Desglose Memoria (6)'!L209</f>
        <v>0</v>
      </c>
    </row>
    <row r="45" spans="1:15" ht="15" customHeight="1" x14ac:dyDescent="0.25">
      <c r="A45" s="49"/>
      <c r="B45" s="149" t="s">
        <v>88</v>
      </c>
      <c r="C45" s="149"/>
      <c r="D45" s="149"/>
      <c r="E45" s="149"/>
      <c r="F45" s="149"/>
      <c r="G45" s="149"/>
      <c r="H45" s="149"/>
      <c r="I45" s="149"/>
      <c r="J45" s="149"/>
      <c r="K45" s="149"/>
      <c r="L45" s="149"/>
      <c r="M45" s="149"/>
      <c r="N45" s="69">
        <v>9</v>
      </c>
      <c r="O45" s="70">
        <f>SUM(O43:O44)</f>
        <v>0</v>
      </c>
    </row>
    <row r="46" spans="1:15" x14ac:dyDescent="0.25">
      <c r="A46" s="49"/>
      <c r="B46" s="160"/>
      <c r="C46" s="161"/>
      <c r="D46" s="161"/>
      <c r="E46" s="161"/>
      <c r="F46" s="161"/>
      <c r="G46" s="161"/>
      <c r="H46" s="161"/>
      <c r="I46" s="161"/>
      <c r="J46" s="161"/>
      <c r="K46" s="161"/>
      <c r="L46" s="161"/>
      <c r="M46" s="161"/>
      <c r="N46" s="161"/>
      <c r="O46" s="162"/>
    </row>
    <row r="47" spans="1:15" ht="16.5" x14ac:dyDescent="0.25">
      <c r="A47" s="49"/>
      <c r="B47" s="146" t="s">
        <v>66</v>
      </c>
      <c r="C47" s="147"/>
      <c r="D47" s="147"/>
      <c r="E47" s="147"/>
      <c r="F47" s="147"/>
      <c r="G47" s="147"/>
      <c r="H47" s="147"/>
      <c r="I47" s="147"/>
      <c r="J47" s="147"/>
      <c r="K47" s="147"/>
      <c r="L47" s="147"/>
      <c r="M47" s="148"/>
      <c r="N47" s="69">
        <v>10</v>
      </c>
      <c r="O47" s="70">
        <f>'Desglose Memoria (6)'!L234</f>
        <v>0</v>
      </c>
    </row>
    <row r="48" spans="1:15" x14ac:dyDescent="0.25">
      <c r="A48" s="49"/>
      <c r="B48" s="160"/>
      <c r="C48" s="161"/>
      <c r="D48" s="161"/>
      <c r="E48" s="161"/>
      <c r="F48" s="161"/>
      <c r="G48" s="161"/>
      <c r="H48" s="161"/>
      <c r="I48" s="161"/>
      <c r="J48" s="161"/>
      <c r="K48" s="161"/>
      <c r="L48" s="161"/>
      <c r="M48" s="161"/>
      <c r="N48" s="161"/>
      <c r="O48" s="162"/>
    </row>
    <row r="49" spans="1:15" ht="15" customHeight="1" x14ac:dyDescent="0.25">
      <c r="A49" s="49"/>
      <c r="B49" s="149" t="s">
        <v>81</v>
      </c>
      <c r="C49" s="149"/>
      <c r="D49" s="149"/>
      <c r="E49" s="149"/>
      <c r="F49" s="149"/>
      <c r="G49" s="149"/>
      <c r="H49" s="149"/>
      <c r="I49" s="149"/>
      <c r="J49" s="149"/>
      <c r="K49" s="149"/>
      <c r="L49" s="149"/>
      <c r="M49" s="149"/>
      <c r="N49" s="69">
        <v>11</v>
      </c>
      <c r="O49" s="70">
        <f>O45+O47</f>
        <v>0</v>
      </c>
    </row>
    <row r="50" spans="1:15" x14ac:dyDescent="0.25">
      <c r="A50" s="49"/>
      <c r="B50" s="160"/>
      <c r="C50" s="161"/>
      <c r="D50" s="161"/>
      <c r="E50" s="161"/>
      <c r="F50" s="161"/>
      <c r="G50" s="161"/>
      <c r="H50" s="161"/>
      <c r="I50" s="161"/>
      <c r="J50" s="161"/>
      <c r="K50" s="161"/>
      <c r="L50" s="161"/>
      <c r="M50" s="161"/>
      <c r="N50" s="161"/>
      <c r="O50" s="162"/>
    </row>
    <row r="51" spans="1:15" ht="15" customHeight="1" x14ac:dyDescent="0.25">
      <c r="A51" s="49"/>
      <c r="B51" s="149" t="s">
        <v>80</v>
      </c>
      <c r="C51" s="149"/>
      <c r="D51" s="149"/>
      <c r="E51" s="149"/>
      <c r="F51" s="149"/>
      <c r="G51" s="149"/>
      <c r="H51" s="149"/>
      <c r="I51" s="149"/>
      <c r="J51" s="149"/>
      <c r="K51" s="149"/>
      <c r="L51" s="149"/>
      <c r="M51" s="149"/>
      <c r="N51" s="69">
        <v>12</v>
      </c>
      <c r="O51" s="70">
        <f>O39+O49</f>
        <v>0</v>
      </c>
    </row>
    <row r="52" spans="1:15" x14ac:dyDescent="0.25">
      <c r="A52" s="49"/>
      <c r="B52" s="160"/>
      <c r="C52" s="161"/>
      <c r="D52" s="161"/>
      <c r="E52" s="161"/>
      <c r="F52" s="161"/>
      <c r="G52" s="161"/>
      <c r="H52" s="161"/>
      <c r="I52" s="161"/>
      <c r="J52" s="161"/>
      <c r="K52" s="161"/>
      <c r="L52" s="161"/>
      <c r="M52" s="161"/>
      <c r="N52" s="161"/>
      <c r="O52" s="162"/>
    </row>
    <row r="53" spans="1:15" x14ac:dyDescent="0.25">
      <c r="A53" s="49"/>
      <c r="B53" s="149" t="s">
        <v>25</v>
      </c>
      <c r="C53" s="149"/>
      <c r="D53" s="149"/>
      <c r="E53" s="149"/>
      <c r="F53" s="149"/>
      <c r="G53" s="149"/>
      <c r="H53" s="149"/>
      <c r="I53" s="149"/>
      <c r="J53" s="149"/>
      <c r="K53" s="149"/>
      <c r="L53" s="149"/>
      <c r="M53" s="149"/>
      <c r="N53" s="69">
        <v>13</v>
      </c>
      <c r="O53" s="70">
        <f>IF(O51&gt;K25,K25,O51)</f>
        <v>0</v>
      </c>
    </row>
    <row r="54" spans="1:15" x14ac:dyDescent="0.25">
      <c r="A54" s="49"/>
      <c r="B54" s="181"/>
      <c r="C54" s="181"/>
      <c r="D54" s="181"/>
      <c r="E54" s="181"/>
      <c r="F54" s="181"/>
      <c r="G54" s="181"/>
      <c r="H54" s="181"/>
      <c r="I54" s="181"/>
      <c r="J54" s="181"/>
      <c r="K54" s="181"/>
      <c r="L54" s="181"/>
      <c r="M54" s="181"/>
      <c r="N54" s="181"/>
      <c r="O54" s="181"/>
    </row>
    <row r="55" spans="1:15" ht="16.5" x14ac:dyDescent="0.25">
      <c r="A55" s="49"/>
      <c r="B55" s="135" t="s">
        <v>26</v>
      </c>
      <c r="C55" s="135"/>
      <c r="D55" s="135"/>
      <c r="E55" s="135"/>
      <c r="F55" s="135"/>
      <c r="G55" s="135"/>
      <c r="H55" s="135"/>
      <c r="I55" s="135"/>
      <c r="J55" s="135"/>
      <c r="K55" s="135"/>
      <c r="L55" s="135"/>
      <c r="M55" s="135"/>
      <c r="N55" s="135"/>
      <c r="O55" s="135"/>
    </row>
    <row r="56" spans="1:15" ht="115.5" customHeight="1" x14ac:dyDescent="0.25">
      <c r="A56" s="49"/>
      <c r="B56" s="178" t="s">
        <v>30</v>
      </c>
      <c r="C56" s="179"/>
      <c r="D56" s="179"/>
      <c r="E56" s="179"/>
      <c r="F56" s="179"/>
      <c r="G56" s="179"/>
      <c r="H56" s="179"/>
      <c r="I56" s="179"/>
      <c r="J56" s="179"/>
      <c r="K56" s="179"/>
      <c r="L56" s="179"/>
      <c r="M56" s="179"/>
      <c r="N56" s="179"/>
      <c r="O56" s="180"/>
    </row>
    <row r="57" spans="1:15" ht="16.5" x14ac:dyDescent="0.25">
      <c r="A57" s="49"/>
      <c r="B57" s="175" t="s">
        <v>27</v>
      </c>
      <c r="C57" s="176"/>
      <c r="D57" s="176"/>
      <c r="E57" s="176"/>
      <c r="F57" s="176"/>
      <c r="G57" s="176"/>
      <c r="H57" s="176"/>
      <c r="I57" s="176"/>
      <c r="J57" s="176"/>
      <c r="K57" s="176"/>
      <c r="L57" s="176"/>
      <c r="M57" s="176"/>
      <c r="N57" s="176"/>
      <c r="O57" s="177"/>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69"/>
      <c r="C61" s="170"/>
      <c r="D61" s="170"/>
      <c r="E61" s="170"/>
      <c r="F61" s="170"/>
      <c r="G61" s="170"/>
      <c r="H61" s="170"/>
      <c r="I61" s="170"/>
      <c r="J61" s="170"/>
      <c r="K61" s="170"/>
      <c r="L61" s="170"/>
      <c r="M61" s="170"/>
      <c r="N61" s="170"/>
      <c r="O61" s="171"/>
    </row>
    <row r="62" spans="1:15" x14ac:dyDescent="0.25">
      <c r="A62" s="49"/>
      <c r="B62" s="172" t="s">
        <v>28</v>
      </c>
      <c r="C62" s="173"/>
      <c r="D62" s="173"/>
      <c r="E62" s="173"/>
      <c r="F62" s="173"/>
      <c r="G62" s="173"/>
      <c r="H62" s="173"/>
      <c r="I62" s="173"/>
      <c r="J62" s="173"/>
      <c r="K62" s="173"/>
      <c r="L62" s="173"/>
      <c r="M62" s="173"/>
      <c r="N62" s="173"/>
      <c r="O62" s="174"/>
    </row>
  </sheetData>
  <sheetProtection algorithmName="SHA-512" hashValue="FlphP86RekLK4GlNeFUy+a4BFkscbMf+fGpncMNTxgFJhorxR/swgZMv1pA3BCVR8Gdr4otMEuvblluDg52Jbg==" saltValue="Ap6bq7iwj9KIi3Q1je5z0Q==" spinCount="100000" sheet="1" objects="1" scenarios="1"/>
  <mergeCells count="50">
    <mergeCell ref="B8:O8"/>
    <mergeCell ref="B9:O9"/>
    <mergeCell ref="B11:O11"/>
    <mergeCell ref="J12:M12"/>
    <mergeCell ref="C13:L13"/>
    <mergeCell ref="N13:O13"/>
    <mergeCell ref="B23:O23"/>
    <mergeCell ref="C14:L14"/>
    <mergeCell ref="N14:O14"/>
    <mergeCell ref="C15:L15"/>
    <mergeCell ref="N15:O15"/>
    <mergeCell ref="C16:L16"/>
    <mergeCell ref="N16:O16"/>
    <mergeCell ref="B18:O18"/>
    <mergeCell ref="C20:I20"/>
    <mergeCell ref="J20:K20"/>
    <mergeCell ref="L20:O20"/>
    <mergeCell ref="C21:O21"/>
    <mergeCell ref="B38:O38"/>
    <mergeCell ref="C25:F25"/>
    <mergeCell ref="G25:J25"/>
    <mergeCell ref="K25:O25"/>
    <mergeCell ref="B27:O27"/>
    <mergeCell ref="B29:O29"/>
    <mergeCell ref="B30:M30"/>
    <mergeCell ref="B31:M31"/>
    <mergeCell ref="B32:M32"/>
    <mergeCell ref="B33:M33"/>
    <mergeCell ref="B35:M35"/>
    <mergeCell ref="B37:M37"/>
    <mergeCell ref="B51:M51"/>
    <mergeCell ref="B39:M39"/>
    <mergeCell ref="B41:O41"/>
    <mergeCell ref="B42:M42"/>
    <mergeCell ref="B43:M43"/>
    <mergeCell ref="B44:M44"/>
    <mergeCell ref="B45:M45"/>
    <mergeCell ref="B46:O46"/>
    <mergeCell ref="B47:M47"/>
    <mergeCell ref="B48:O48"/>
    <mergeCell ref="B49:M49"/>
    <mergeCell ref="B50:O50"/>
    <mergeCell ref="B61:O61"/>
    <mergeCell ref="B62:O62"/>
    <mergeCell ref="B52:O52"/>
    <mergeCell ref="B53:M53"/>
    <mergeCell ref="B54:O54"/>
    <mergeCell ref="B55:O55"/>
    <mergeCell ref="B56:O56"/>
    <mergeCell ref="B57:O57"/>
  </mergeCells>
  <dataValidations count="2">
    <dataValidation operator="equal" allowBlank="1" showInputMessage="1" showErrorMessage="1" sqref="N15:O15" xr:uid="{A2EC8270-E5DC-4DFA-B49F-901F25C03DA8}"/>
    <dataValidation type="decimal" operator="greaterThanOrEqual" allowBlank="1" showInputMessage="1" showErrorMessage="1" sqref="K25" xr:uid="{EC61C773-46DA-4473-AC09-AE1B2A8621C7}">
      <formula1>0</formula1>
    </dataValidation>
  </dataValidations>
  <pageMargins left="0.7" right="0.7" top="0.75" bottom="0.75" header="0.3" footer="0.3"/>
  <pageSetup scale="58" fitToHeight="0" orientation="portrait" verticalDpi="0" r:id="rId1"/>
  <rowBreaks count="1" manualBreakCount="1">
    <brk id="54"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DEE5C-2A91-44BD-8F90-44A3ABA1B85A}">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204" t="s">
        <v>48</v>
      </c>
      <c r="C9" s="205"/>
      <c r="D9" s="205"/>
      <c r="E9" s="205"/>
      <c r="F9" s="205"/>
      <c r="G9" s="205"/>
      <c r="H9" s="205"/>
      <c r="I9" s="205"/>
      <c r="J9" s="205"/>
      <c r="K9" s="205"/>
      <c r="L9" s="206"/>
    </row>
    <row r="10" spans="1:12" x14ac:dyDescent="0.25">
      <c r="A10" s="49"/>
      <c r="B10" s="49"/>
      <c r="C10" s="82"/>
      <c r="D10" s="82"/>
      <c r="E10" s="82"/>
      <c r="F10" s="82"/>
      <c r="G10" s="82"/>
      <c r="H10" s="82"/>
      <c r="I10" s="82"/>
      <c r="J10" s="82"/>
      <c r="K10" s="82"/>
      <c r="L10" s="82"/>
    </row>
    <row r="11" spans="1:12" ht="16.5" x14ac:dyDescent="0.25">
      <c r="A11" s="49"/>
      <c r="B11" s="142" t="s">
        <v>1</v>
      </c>
      <c r="C11" s="142"/>
      <c r="D11" s="209"/>
      <c r="E11" s="210"/>
      <c r="F11" s="210"/>
      <c r="G11" s="211"/>
      <c r="H11" s="142" t="s">
        <v>2</v>
      </c>
      <c r="I11" s="142"/>
      <c r="J11" s="207"/>
      <c r="K11" s="207"/>
      <c r="L11" s="207"/>
    </row>
    <row r="12" spans="1:12" x14ac:dyDescent="0.25">
      <c r="A12" s="49"/>
      <c r="B12" s="83"/>
      <c r="C12" s="82"/>
      <c r="D12" s="82"/>
      <c r="E12" s="82"/>
      <c r="F12" s="82"/>
      <c r="G12" s="82"/>
      <c r="H12" s="82"/>
      <c r="I12" s="82"/>
      <c r="J12" s="82"/>
      <c r="K12" s="82"/>
      <c r="L12" s="82"/>
    </row>
    <row r="13" spans="1:12" x14ac:dyDescent="0.25">
      <c r="A13" s="49"/>
      <c r="B13" s="208"/>
      <c r="C13" s="208"/>
      <c r="D13" s="208"/>
      <c r="E13" s="208"/>
      <c r="F13" s="208"/>
      <c r="G13" s="120"/>
      <c r="H13" s="82"/>
      <c r="I13" s="82"/>
      <c r="J13" s="82"/>
      <c r="K13" s="82"/>
      <c r="L13" s="82"/>
    </row>
    <row r="14" spans="1:12" x14ac:dyDescent="0.25">
      <c r="A14" s="49"/>
      <c r="B14" s="199" t="s">
        <v>22</v>
      </c>
      <c r="C14" s="199"/>
      <c r="D14" s="199"/>
      <c r="E14" s="199"/>
      <c r="F14" s="199"/>
      <c r="G14" s="119"/>
      <c r="H14" s="83"/>
      <c r="I14" s="82"/>
      <c r="J14" s="82"/>
      <c r="K14" s="82"/>
      <c r="L14" s="82"/>
    </row>
    <row r="15" spans="1:12" x14ac:dyDescent="0.25">
      <c r="A15" s="49"/>
      <c r="B15" s="185" t="s">
        <v>58</v>
      </c>
      <c r="C15" s="185"/>
      <c r="D15" s="185"/>
      <c r="E15" s="185"/>
      <c r="F15" s="185"/>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212" t="s">
        <v>34</v>
      </c>
      <c r="F17" s="212"/>
      <c r="G17" s="121" t="s">
        <v>59</v>
      </c>
      <c r="H17" s="121" t="s">
        <v>35</v>
      </c>
      <c r="I17" s="121" t="s">
        <v>36</v>
      </c>
      <c r="J17" s="10" t="s">
        <v>37</v>
      </c>
      <c r="K17" s="121" t="s">
        <v>38</v>
      </c>
      <c r="L17" s="10" t="s">
        <v>39</v>
      </c>
    </row>
    <row r="18" spans="1:12" x14ac:dyDescent="0.25">
      <c r="A18" s="82"/>
      <c r="B18" s="90">
        <v>1</v>
      </c>
      <c r="C18" s="11"/>
      <c r="D18" s="12"/>
      <c r="E18" s="188"/>
      <c r="F18" s="189"/>
      <c r="G18" s="116"/>
      <c r="H18" s="12"/>
      <c r="I18" s="13"/>
      <c r="J18" s="14"/>
      <c r="K18" s="15"/>
      <c r="L18" s="91">
        <f>ROUND(J18*K18,2)</f>
        <v>0</v>
      </c>
    </row>
    <row r="19" spans="1:12" x14ac:dyDescent="0.25">
      <c r="A19" s="83"/>
      <c r="B19" s="90">
        <v>2</v>
      </c>
      <c r="C19" s="11"/>
      <c r="D19" s="12"/>
      <c r="E19" s="188"/>
      <c r="F19" s="189"/>
      <c r="G19" s="116"/>
      <c r="H19" s="12"/>
      <c r="I19" s="13"/>
      <c r="J19" s="14"/>
      <c r="K19" s="15"/>
      <c r="L19" s="91">
        <f t="shared" ref="L19:L37" si="0">ROUND(J19*K19,2)</f>
        <v>0</v>
      </c>
    </row>
    <row r="20" spans="1:12" x14ac:dyDescent="0.25">
      <c r="A20" s="83"/>
      <c r="B20" s="90">
        <v>3</v>
      </c>
      <c r="C20" s="11"/>
      <c r="D20" s="12"/>
      <c r="E20" s="188"/>
      <c r="F20" s="189"/>
      <c r="G20" s="116"/>
      <c r="H20" s="12"/>
      <c r="I20" s="13"/>
      <c r="J20" s="14"/>
      <c r="K20" s="15"/>
      <c r="L20" s="91">
        <f t="shared" si="0"/>
        <v>0</v>
      </c>
    </row>
    <row r="21" spans="1:12" x14ac:dyDescent="0.25">
      <c r="A21" s="83"/>
      <c r="B21" s="90">
        <v>4</v>
      </c>
      <c r="C21" s="11"/>
      <c r="D21" s="12"/>
      <c r="E21" s="188"/>
      <c r="F21" s="189"/>
      <c r="G21" s="116"/>
      <c r="H21" s="12"/>
      <c r="I21" s="13"/>
      <c r="J21" s="14"/>
      <c r="K21" s="15"/>
      <c r="L21" s="91">
        <f t="shared" si="0"/>
        <v>0</v>
      </c>
    </row>
    <row r="22" spans="1:12" x14ac:dyDescent="0.25">
      <c r="A22" s="83"/>
      <c r="B22" s="90">
        <v>5</v>
      </c>
      <c r="C22" s="11"/>
      <c r="D22" s="12"/>
      <c r="E22" s="188"/>
      <c r="F22" s="189"/>
      <c r="G22" s="116"/>
      <c r="H22" s="12"/>
      <c r="I22" s="13"/>
      <c r="J22" s="14"/>
      <c r="K22" s="15"/>
      <c r="L22" s="91">
        <f t="shared" si="0"/>
        <v>0</v>
      </c>
    </row>
    <row r="23" spans="1:12" x14ac:dyDescent="0.25">
      <c r="A23" s="83"/>
      <c r="B23" s="90">
        <v>6</v>
      </c>
      <c r="C23" s="11"/>
      <c r="D23" s="12"/>
      <c r="E23" s="188"/>
      <c r="F23" s="189"/>
      <c r="G23" s="116"/>
      <c r="H23" s="12"/>
      <c r="I23" s="13"/>
      <c r="J23" s="14"/>
      <c r="K23" s="15"/>
      <c r="L23" s="91">
        <f t="shared" si="0"/>
        <v>0</v>
      </c>
    </row>
    <row r="24" spans="1:12" x14ac:dyDescent="0.25">
      <c r="A24" s="83"/>
      <c r="B24" s="90">
        <v>7</v>
      </c>
      <c r="C24" s="11"/>
      <c r="D24" s="12"/>
      <c r="E24" s="188"/>
      <c r="F24" s="189"/>
      <c r="G24" s="116"/>
      <c r="H24" s="12"/>
      <c r="I24" s="13"/>
      <c r="J24" s="14"/>
      <c r="K24" s="15"/>
      <c r="L24" s="91">
        <f t="shared" si="0"/>
        <v>0</v>
      </c>
    </row>
    <row r="25" spans="1:12" x14ac:dyDescent="0.25">
      <c r="A25" s="83"/>
      <c r="B25" s="90">
        <v>8</v>
      </c>
      <c r="C25" s="11"/>
      <c r="D25" s="12"/>
      <c r="E25" s="188"/>
      <c r="F25" s="189"/>
      <c r="G25" s="116"/>
      <c r="H25" s="12"/>
      <c r="I25" s="13"/>
      <c r="J25" s="14"/>
      <c r="K25" s="15"/>
      <c r="L25" s="91">
        <f t="shared" si="0"/>
        <v>0</v>
      </c>
    </row>
    <row r="26" spans="1:12" x14ac:dyDescent="0.25">
      <c r="A26" s="83"/>
      <c r="B26" s="90">
        <v>9</v>
      </c>
      <c r="C26" s="11"/>
      <c r="D26" s="12"/>
      <c r="E26" s="188"/>
      <c r="F26" s="189"/>
      <c r="G26" s="116"/>
      <c r="H26" s="12"/>
      <c r="I26" s="13"/>
      <c r="J26" s="14"/>
      <c r="K26" s="15"/>
      <c r="L26" s="91">
        <f t="shared" si="0"/>
        <v>0</v>
      </c>
    </row>
    <row r="27" spans="1:12" x14ac:dyDescent="0.25">
      <c r="A27" s="83"/>
      <c r="B27" s="90">
        <v>10</v>
      </c>
      <c r="C27" s="11"/>
      <c r="D27" s="12"/>
      <c r="E27" s="188"/>
      <c r="F27" s="189"/>
      <c r="G27" s="116"/>
      <c r="H27" s="12"/>
      <c r="I27" s="13"/>
      <c r="J27" s="14"/>
      <c r="K27" s="15"/>
      <c r="L27" s="91">
        <f t="shared" si="0"/>
        <v>0</v>
      </c>
    </row>
    <row r="28" spans="1:12" x14ac:dyDescent="0.25">
      <c r="A28" s="83"/>
      <c r="B28" s="90">
        <v>11</v>
      </c>
      <c r="C28" s="11"/>
      <c r="D28" s="12"/>
      <c r="E28" s="188"/>
      <c r="F28" s="189"/>
      <c r="G28" s="116"/>
      <c r="H28" s="12"/>
      <c r="I28" s="13"/>
      <c r="J28" s="14"/>
      <c r="K28" s="15"/>
      <c r="L28" s="91">
        <f t="shared" si="0"/>
        <v>0</v>
      </c>
    </row>
    <row r="29" spans="1:12" x14ac:dyDescent="0.25">
      <c r="A29" s="83"/>
      <c r="B29" s="90">
        <v>12</v>
      </c>
      <c r="C29" s="11"/>
      <c r="D29" s="12"/>
      <c r="E29" s="188"/>
      <c r="F29" s="189"/>
      <c r="G29" s="116"/>
      <c r="H29" s="12"/>
      <c r="I29" s="13"/>
      <c r="J29" s="14"/>
      <c r="K29" s="15"/>
      <c r="L29" s="91">
        <f t="shared" si="0"/>
        <v>0</v>
      </c>
    </row>
    <row r="30" spans="1:12" x14ac:dyDescent="0.25">
      <c r="A30" s="83"/>
      <c r="B30" s="90">
        <v>13</v>
      </c>
      <c r="C30" s="11"/>
      <c r="D30" s="12"/>
      <c r="E30" s="188"/>
      <c r="F30" s="189"/>
      <c r="G30" s="116"/>
      <c r="H30" s="12"/>
      <c r="I30" s="13"/>
      <c r="J30" s="14"/>
      <c r="K30" s="15"/>
      <c r="L30" s="91">
        <f t="shared" si="0"/>
        <v>0</v>
      </c>
    </row>
    <row r="31" spans="1:12" x14ac:dyDescent="0.25">
      <c r="A31" s="83"/>
      <c r="B31" s="90">
        <v>14</v>
      </c>
      <c r="C31" s="11"/>
      <c r="D31" s="12"/>
      <c r="E31" s="188"/>
      <c r="F31" s="189"/>
      <c r="G31" s="116"/>
      <c r="H31" s="12"/>
      <c r="I31" s="13"/>
      <c r="J31" s="14"/>
      <c r="K31" s="15"/>
      <c r="L31" s="91">
        <f t="shared" si="0"/>
        <v>0</v>
      </c>
    </row>
    <row r="32" spans="1:12" x14ac:dyDescent="0.25">
      <c r="A32" s="83"/>
      <c r="B32" s="90">
        <v>15</v>
      </c>
      <c r="C32" s="11"/>
      <c r="D32" s="12"/>
      <c r="E32" s="188"/>
      <c r="F32" s="189"/>
      <c r="G32" s="116"/>
      <c r="H32" s="12"/>
      <c r="I32" s="13"/>
      <c r="J32" s="14"/>
      <c r="K32" s="15"/>
      <c r="L32" s="91">
        <f t="shared" si="0"/>
        <v>0</v>
      </c>
    </row>
    <row r="33" spans="1:12" x14ac:dyDescent="0.25">
      <c r="A33" s="83"/>
      <c r="B33" s="90">
        <v>16</v>
      </c>
      <c r="C33" s="11"/>
      <c r="D33" s="12"/>
      <c r="E33" s="188"/>
      <c r="F33" s="189"/>
      <c r="G33" s="116"/>
      <c r="H33" s="12"/>
      <c r="I33" s="13"/>
      <c r="J33" s="14"/>
      <c r="K33" s="15"/>
      <c r="L33" s="91">
        <f t="shared" si="0"/>
        <v>0</v>
      </c>
    </row>
    <row r="34" spans="1:12" x14ac:dyDescent="0.25">
      <c r="A34" s="83"/>
      <c r="B34" s="90">
        <v>17</v>
      </c>
      <c r="C34" s="11"/>
      <c r="D34" s="12"/>
      <c r="E34" s="188"/>
      <c r="F34" s="189"/>
      <c r="G34" s="116"/>
      <c r="H34" s="12"/>
      <c r="I34" s="13"/>
      <c r="J34" s="14"/>
      <c r="K34" s="15"/>
      <c r="L34" s="91">
        <f t="shared" si="0"/>
        <v>0</v>
      </c>
    </row>
    <row r="35" spans="1:12" x14ac:dyDescent="0.25">
      <c r="A35" s="83"/>
      <c r="B35" s="90">
        <v>18</v>
      </c>
      <c r="C35" s="11"/>
      <c r="D35" s="12"/>
      <c r="E35" s="188"/>
      <c r="F35" s="189"/>
      <c r="G35" s="116"/>
      <c r="H35" s="12"/>
      <c r="I35" s="13"/>
      <c r="J35" s="14"/>
      <c r="K35" s="15"/>
      <c r="L35" s="91">
        <f t="shared" si="0"/>
        <v>0</v>
      </c>
    </row>
    <row r="36" spans="1:12" x14ac:dyDescent="0.25">
      <c r="A36" s="83"/>
      <c r="B36" s="90">
        <v>19</v>
      </c>
      <c r="C36" s="11"/>
      <c r="D36" s="12"/>
      <c r="E36" s="188"/>
      <c r="F36" s="189"/>
      <c r="G36" s="116"/>
      <c r="H36" s="12"/>
      <c r="I36" s="13"/>
      <c r="J36" s="14"/>
      <c r="K36" s="15"/>
      <c r="L36" s="91">
        <f t="shared" si="0"/>
        <v>0</v>
      </c>
    </row>
    <row r="37" spans="1:12" x14ac:dyDescent="0.25">
      <c r="A37" s="83"/>
      <c r="B37" s="90">
        <v>20</v>
      </c>
      <c r="C37" s="11"/>
      <c r="D37" s="12"/>
      <c r="E37" s="188"/>
      <c r="F37" s="189"/>
      <c r="G37" s="116"/>
      <c r="H37" s="12"/>
      <c r="I37" s="13"/>
      <c r="J37" s="14"/>
      <c r="K37" s="15"/>
      <c r="L37" s="91">
        <f t="shared" si="0"/>
        <v>0</v>
      </c>
    </row>
    <row r="38" spans="1:12" x14ac:dyDescent="0.25">
      <c r="A38" s="83"/>
      <c r="B38" s="83"/>
      <c r="C38" s="190" t="s">
        <v>40</v>
      </c>
      <c r="D38" s="191"/>
      <c r="E38" s="191"/>
      <c r="F38" s="191"/>
      <c r="G38" s="191"/>
      <c r="H38" s="191"/>
      <c r="I38" s="191"/>
      <c r="J38" s="191"/>
      <c r="K38" s="192"/>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90" t="s">
        <v>40</v>
      </c>
      <c r="D62" s="191"/>
      <c r="E62" s="191"/>
      <c r="F62" s="191"/>
      <c r="G62" s="191"/>
      <c r="H62" s="191"/>
      <c r="I62" s="191"/>
      <c r="J62" s="191"/>
      <c r="K62" s="192"/>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90" t="s">
        <v>40</v>
      </c>
      <c r="D86" s="191"/>
      <c r="E86" s="191"/>
      <c r="F86" s="191"/>
      <c r="G86" s="191"/>
      <c r="H86" s="191"/>
      <c r="I86" s="191"/>
      <c r="J86" s="191"/>
      <c r="K86" s="192"/>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68" t="s">
        <v>84</v>
      </c>
      <c r="C89" s="168"/>
      <c r="D89" s="168"/>
      <c r="E89" s="168"/>
      <c r="F89" s="168"/>
      <c r="G89" s="168"/>
      <c r="H89" s="168"/>
      <c r="I89" s="168"/>
      <c r="J89" s="168"/>
      <c r="K89" s="168"/>
      <c r="L89" s="168"/>
    </row>
    <row r="90" spans="1:12" s="96" customFormat="1" ht="27" x14ac:dyDescent="0.25">
      <c r="A90" s="83"/>
      <c r="B90" s="121" t="s">
        <v>31</v>
      </c>
      <c r="C90" s="121" t="s">
        <v>32</v>
      </c>
      <c r="D90" s="121" t="s">
        <v>33</v>
      </c>
      <c r="E90" s="121" t="s">
        <v>44</v>
      </c>
      <c r="F90" s="193" t="s">
        <v>45</v>
      </c>
      <c r="G90" s="194"/>
      <c r="H90" s="121" t="s">
        <v>35</v>
      </c>
      <c r="I90" s="117" t="s">
        <v>46</v>
      </c>
      <c r="J90" s="10" t="s">
        <v>47</v>
      </c>
      <c r="K90" s="121" t="s">
        <v>38</v>
      </c>
      <c r="L90" s="10" t="s">
        <v>39</v>
      </c>
    </row>
    <row r="91" spans="1:12" s="96" customFormat="1" x14ac:dyDescent="0.25">
      <c r="A91" s="82"/>
      <c r="B91" s="90">
        <v>1</v>
      </c>
      <c r="C91" s="11"/>
      <c r="D91" s="12"/>
      <c r="E91" s="17"/>
      <c r="F91" s="188"/>
      <c r="G91" s="189"/>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8"/>
      <c r="G102" s="189"/>
      <c r="H102" s="12"/>
      <c r="I102" s="3"/>
      <c r="J102" s="18"/>
      <c r="K102" s="15"/>
      <c r="L102" s="91">
        <f t="shared" si="3"/>
        <v>0</v>
      </c>
    </row>
    <row r="103" spans="1:12" x14ac:dyDescent="0.25">
      <c r="A103" s="82"/>
      <c r="B103" s="90">
        <v>13</v>
      </c>
      <c r="C103" s="11"/>
      <c r="D103" s="12"/>
      <c r="E103" s="17"/>
      <c r="F103" s="188"/>
      <c r="G103" s="189"/>
      <c r="H103" s="12"/>
      <c r="I103" s="3"/>
      <c r="J103" s="18"/>
      <c r="K103" s="15"/>
      <c r="L103" s="91">
        <f t="shared" si="3"/>
        <v>0</v>
      </c>
    </row>
    <row r="104" spans="1:12" x14ac:dyDescent="0.25">
      <c r="A104" s="82"/>
      <c r="B104" s="90">
        <v>14</v>
      </c>
      <c r="C104" s="11"/>
      <c r="D104" s="12"/>
      <c r="E104" s="17"/>
      <c r="F104" s="188"/>
      <c r="G104" s="189"/>
      <c r="H104" s="12"/>
      <c r="I104" s="3"/>
      <c r="J104" s="18"/>
      <c r="K104" s="15"/>
      <c r="L104" s="91">
        <f t="shared" si="3"/>
        <v>0</v>
      </c>
    </row>
    <row r="105" spans="1:12" x14ac:dyDescent="0.25">
      <c r="A105" s="82"/>
      <c r="B105" s="90">
        <v>15</v>
      </c>
      <c r="C105" s="11"/>
      <c r="D105" s="12"/>
      <c r="E105" s="17"/>
      <c r="F105" s="188"/>
      <c r="G105" s="189"/>
      <c r="H105" s="12"/>
      <c r="I105" s="3"/>
      <c r="J105" s="18"/>
      <c r="K105" s="15"/>
      <c r="L105" s="91">
        <f t="shared" si="3"/>
        <v>0</v>
      </c>
    </row>
    <row r="106" spans="1:12" x14ac:dyDescent="0.25">
      <c r="A106" s="82"/>
      <c r="B106" s="90">
        <v>16</v>
      </c>
      <c r="C106" s="11"/>
      <c r="D106" s="12"/>
      <c r="E106" s="17"/>
      <c r="F106" s="188"/>
      <c r="G106" s="189"/>
      <c r="H106" s="12"/>
      <c r="I106" s="3"/>
      <c r="J106" s="18"/>
      <c r="K106" s="15"/>
      <c r="L106" s="91">
        <f t="shared" si="3"/>
        <v>0</v>
      </c>
    </row>
    <row r="107" spans="1:12" x14ac:dyDescent="0.25">
      <c r="A107" s="82"/>
      <c r="B107" s="90">
        <v>17</v>
      </c>
      <c r="C107" s="11"/>
      <c r="D107" s="12"/>
      <c r="E107" s="17"/>
      <c r="F107" s="188"/>
      <c r="G107" s="189"/>
      <c r="H107" s="12"/>
      <c r="I107" s="3"/>
      <c r="J107" s="18"/>
      <c r="K107" s="15"/>
      <c r="L107" s="91">
        <f t="shared" si="3"/>
        <v>0</v>
      </c>
    </row>
    <row r="108" spans="1:12" x14ac:dyDescent="0.25">
      <c r="A108" s="82"/>
      <c r="B108" s="90">
        <v>18</v>
      </c>
      <c r="C108" s="11"/>
      <c r="D108" s="12"/>
      <c r="E108" s="17"/>
      <c r="F108" s="188"/>
      <c r="G108" s="189"/>
      <c r="H108" s="12"/>
      <c r="I108" s="3"/>
      <c r="J108" s="18"/>
      <c r="K108" s="15"/>
      <c r="L108" s="91">
        <f t="shared" si="3"/>
        <v>0</v>
      </c>
    </row>
    <row r="109" spans="1:12" x14ac:dyDescent="0.25">
      <c r="A109" s="82"/>
      <c r="B109" s="90">
        <v>19</v>
      </c>
      <c r="C109" s="11"/>
      <c r="D109" s="12"/>
      <c r="E109" s="17"/>
      <c r="F109" s="188"/>
      <c r="G109" s="189"/>
      <c r="H109" s="12"/>
      <c r="I109" s="3"/>
      <c r="J109" s="18"/>
      <c r="K109" s="15"/>
      <c r="L109" s="91">
        <f t="shared" si="3"/>
        <v>0</v>
      </c>
    </row>
    <row r="110" spans="1:12" x14ac:dyDescent="0.25">
      <c r="A110" s="82"/>
      <c r="B110" s="90">
        <v>20</v>
      </c>
      <c r="C110" s="11"/>
      <c r="D110" s="12"/>
      <c r="E110" s="17"/>
      <c r="F110" s="188"/>
      <c r="G110" s="189"/>
      <c r="H110" s="12"/>
      <c r="I110" s="3"/>
      <c r="J110" s="18"/>
      <c r="K110" s="15"/>
      <c r="L110" s="91">
        <f t="shared" si="3"/>
        <v>0</v>
      </c>
    </row>
    <row r="111" spans="1:12" x14ac:dyDescent="0.25">
      <c r="A111" s="52"/>
      <c r="B111" s="88"/>
      <c r="C111" s="201" t="s">
        <v>40</v>
      </c>
      <c r="D111" s="202"/>
      <c r="E111" s="202"/>
      <c r="F111" s="202"/>
      <c r="G111" s="202"/>
      <c r="H111" s="202"/>
      <c r="I111" s="202"/>
      <c r="J111" s="202"/>
      <c r="K111" s="203"/>
      <c r="L111" s="27">
        <f>SUM(L91:L110)</f>
        <v>0</v>
      </c>
    </row>
    <row r="112" spans="1:12" x14ac:dyDescent="0.25">
      <c r="A112" s="87"/>
      <c r="B112" s="88"/>
      <c r="C112" s="82"/>
      <c r="D112" s="82"/>
      <c r="E112" s="82"/>
      <c r="F112" s="82"/>
      <c r="G112" s="82"/>
      <c r="H112" s="82"/>
      <c r="I112" s="82"/>
      <c r="J112" s="82"/>
      <c r="K112" s="82"/>
      <c r="L112" s="82"/>
    </row>
    <row r="113" spans="1:12" x14ac:dyDescent="0.25">
      <c r="A113" s="49"/>
      <c r="B113" s="185" t="s">
        <v>68</v>
      </c>
      <c r="C113" s="185"/>
      <c r="D113" s="185"/>
      <c r="E113" s="185"/>
      <c r="F113" s="185"/>
      <c r="G113" s="185"/>
      <c r="H113" s="185"/>
      <c r="I113" s="185"/>
      <c r="J113" s="185"/>
      <c r="K113" s="185"/>
      <c r="L113" s="185"/>
    </row>
    <row r="114" spans="1:12" ht="27" x14ac:dyDescent="0.25">
      <c r="A114" s="97"/>
      <c r="B114" s="98" t="s">
        <v>31</v>
      </c>
      <c r="C114" s="98" t="s">
        <v>32</v>
      </c>
      <c r="D114" s="98" t="s">
        <v>33</v>
      </c>
      <c r="E114" s="98" t="s">
        <v>69</v>
      </c>
      <c r="F114" s="186" t="s">
        <v>45</v>
      </c>
      <c r="G114" s="187"/>
      <c r="H114" s="98" t="s">
        <v>35</v>
      </c>
      <c r="I114" s="114" t="s">
        <v>46</v>
      </c>
      <c r="J114" s="19" t="s">
        <v>47</v>
      </c>
      <c r="K114" s="98" t="s">
        <v>38</v>
      </c>
      <c r="L114" s="19" t="s">
        <v>39</v>
      </c>
    </row>
    <row r="115" spans="1:12" x14ac:dyDescent="0.25">
      <c r="A115" s="100"/>
      <c r="B115" s="101">
        <v>1</v>
      </c>
      <c r="C115" s="20"/>
      <c r="D115" s="21"/>
      <c r="E115" s="22"/>
      <c r="F115" s="183"/>
      <c r="G115" s="184"/>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183"/>
      <c r="G126" s="184"/>
      <c r="H126" s="21"/>
      <c r="I126" s="23"/>
      <c r="J126" s="24"/>
      <c r="K126" s="25"/>
      <c r="L126" s="102">
        <f t="shared" si="4"/>
        <v>0</v>
      </c>
    </row>
    <row r="127" spans="1:12" x14ac:dyDescent="0.25">
      <c r="A127" s="100"/>
      <c r="B127" s="101">
        <v>13</v>
      </c>
      <c r="C127" s="20"/>
      <c r="D127" s="21"/>
      <c r="E127" s="22"/>
      <c r="F127" s="183"/>
      <c r="G127" s="184"/>
      <c r="H127" s="21"/>
      <c r="I127" s="23"/>
      <c r="J127" s="24"/>
      <c r="K127" s="25"/>
      <c r="L127" s="102">
        <f t="shared" si="4"/>
        <v>0</v>
      </c>
    </row>
    <row r="128" spans="1:12" x14ac:dyDescent="0.25">
      <c r="A128" s="100"/>
      <c r="B128" s="101">
        <v>14</v>
      </c>
      <c r="C128" s="20"/>
      <c r="D128" s="21"/>
      <c r="E128" s="22"/>
      <c r="F128" s="183"/>
      <c r="G128" s="184"/>
      <c r="H128" s="21"/>
      <c r="I128" s="23"/>
      <c r="J128" s="24"/>
      <c r="K128" s="25"/>
      <c r="L128" s="102">
        <f t="shared" si="4"/>
        <v>0</v>
      </c>
    </row>
    <row r="129" spans="1:12" x14ac:dyDescent="0.25">
      <c r="A129" s="100"/>
      <c r="B129" s="101">
        <v>15</v>
      </c>
      <c r="C129" s="20"/>
      <c r="D129" s="21"/>
      <c r="E129" s="22"/>
      <c r="F129" s="183"/>
      <c r="G129" s="184"/>
      <c r="H129" s="21"/>
      <c r="I129" s="23"/>
      <c r="J129" s="24"/>
      <c r="K129" s="25"/>
      <c r="L129" s="102">
        <f t="shared" si="4"/>
        <v>0</v>
      </c>
    </row>
    <row r="130" spans="1:12" x14ac:dyDescent="0.25">
      <c r="A130" s="100"/>
      <c r="B130" s="101">
        <v>16</v>
      </c>
      <c r="C130" s="20"/>
      <c r="D130" s="21"/>
      <c r="E130" s="22"/>
      <c r="F130" s="183"/>
      <c r="G130" s="184"/>
      <c r="H130" s="21"/>
      <c r="I130" s="23"/>
      <c r="J130" s="24"/>
      <c r="K130" s="25"/>
      <c r="L130" s="102">
        <f t="shared" si="4"/>
        <v>0</v>
      </c>
    </row>
    <row r="131" spans="1:12" x14ac:dyDescent="0.25">
      <c r="A131" s="100"/>
      <c r="B131" s="101">
        <v>17</v>
      </c>
      <c r="C131" s="20"/>
      <c r="D131" s="21"/>
      <c r="E131" s="22"/>
      <c r="F131" s="183"/>
      <c r="G131" s="184"/>
      <c r="H131" s="21"/>
      <c r="I131" s="23"/>
      <c r="J131" s="24"/>
      <c r="K131" s="25"/>
      <c r="L131" s="102">
        <f t="shared" si="4"/>
        <v>0</v>
      </c>
    </row>
    <row r="132" spans="1:12" x14ac:dyDescent="0.25">
      <c r="A132" s="100"/>
      <c r="B132" s="101">
        <v>18</v>
      </c>
      <c r="C132" s="20"/>
      <c r="D132" s="21"/>
      <c r="E132" s="22"/>
      <c r="F132" s="183"/>
      <c r="G132" s="184"/>
      <c r="H132" s="21"/>
      <c r="I132" s="23"/>
      <c r="J132" s="24"/>
      <c r="K132" s="25"/>
      <c r="L132" s="102">
        <f t="shared" si="4"/>
        <v>0</v>
      </c>
    </row>
    <row r="133" spans="1:12" x14ac:dyDescent="0.25">
      <c r="A133" s="100"/>
      <c r="B133" s="101">
        <v>19</v>
      </c>
      <c r="C133" s="20"/>
      <c r="D133" s="21"/>
      <c r="E133" s="22"/>
      <c r="F133" s="183"/>
      <c r="G133" s="184"/>
      <c r="H133" s="21"/>
      <c r="I133" s="23"/>
      <c r="J133" s="24"/>
      <c r="K133" s="25"/>
      <c r="L133" s="102">
        <f t="shared" si="4"/>
        <v>0</v>
      </c>
    </row>
    <row r="134" spans="1:12" x14ac:dyDescent="0.25">
      <c r="A134" s="100"/>
      <c r="B134" s="101">
        <v>20</v>
      </c>
      <c r="C134" s="20"/>
      <c r="D134" s="21"/>
      <c r="E134" s="22"/>
      <c r="F134" s="183"/>
      <c r="G134" s="184"/>
      <c r="H134" s="21"/>
      <c r="I134" s="23"/>
      <c r="J134" s="24"/>
      <c r="K134" s="25"/>
      <c r="L134" s="102">
        <f t="shared" si="4"/>
        <v>0</v>
      </c>
    </row>
    <row r="135" spans="1:12" x14ac:dyDescent="0.25">
      <c r="A135" s="103"/>
      <c r="B135" s="104"/>
      <c r="C135" s="196" t="s">
        <v>40</v>
      </c>
      <c r="D135" s="197"/>
      <c r="E135" s="197"/>
      <c r="F135" s="197"/>
      <c r="G135" s="197"/>
      <c r="H135" s="197"/>
      <c r="I135" s="197"/>
      <c r="J135" s="197"/>
      <c r="K135" s="198"/>
      <c r="L135" s="28">
        <f>SUM(L115:L134)</f>
        <v>0</v>
      </c>
    </row>
    <row r="136" spans="1:12" x14ac:dyDescent="0.25">
      <c r="A136" s="49"/>
      <c r="B136" s="83"/>
      <c r="C136" s="82"/>
      <c r="D136" s="82"/>
      <c r="E136" s="82"/>
      <c r="F136" s="82"/>
      <c r="G136" s="82"/>
      <c r="H136" s="82"/>
      <c r="I136" s="82"/>
      <c r="J136" s="82"/>
      <c r="K136" s="82"/>
      <c r="L136" s="82"/>
    </row>
    <row r="137" spans="1:12" x14ac:dyDescent="0.25">
      <c r="A137" s="49"/>
      <c r="B137" s="199" t="s">
        <v>23</v>
      </c>
      <c r="C137" s="199"/>
      <c r="D137" s="199"/>
      <c r="E137" s="199"/>
      <c r="F137" s="199"/>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193" t="s">
        <v>34</v>
      </c>
      <c r="F140" s="200"/>
      <c r="G140" s="194"/>
      <c r="H140" s="121" t="s">
        <v>35</v>
      </c>
      <c r="I140" s="121" t="s">
        <v>36</v>
      </c>
      <c r="J140" s="10" t="s">
        <v>37</v>
      </c>
      <c r="K140" s="121" t="s">
        <v>38</v>
      </c>
      <c r="L140" s="10" t="s">
        <v>39</v>
      </c>
    </row>
    <row r="141" spans="1:12" x14ac:dyDescent="0.25">
      <c r="A141" s="82"/>
      <c r="B141" s="90">
        <v>1</v>
      </c>
      <c r="C141" s="11"/>
      <c r="D141" s="12"/>
      <c r="E141" s="188"/>
      <c r="F141" s="195"/>
      <c r="G141" s="189"/>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8"/>
      <c r="F151" s="195"/>
      <c r="G151" s="189"/>
      <c r="H151" s="12"/>
      <c r="I151" s="13"/>
      <c r="J151" s="14"/>
      <c r="K151" s="15"/>
      <c r="L151" s="91">
        <f t="shared" si="5"/>
        <v>0</v>
      </c>
    </row>
    <row r="152" spans="1:12" x14ac:dyDescent="0.25">
      <c r="A152" s="83"/>
      <c r="B152" s="90">
        <v>12</v>
      </c>
      <c r="C152" s="11"/>
      <c r="D152" s="12"/>
      <c r="E152" s="188"/>
      <c r="F152" s="195"/>
      <c r="G152" s="189"/>
      <c r="H152" s="12"/>
      <c r="I152" s="13"/>
      <c r="J152" s="14"/>
      <c r="K152" s="15"/>
      <c r="L152" s="91">
        <f t="shared" si="5"/>
        <v>0</v>
      </c>
    </row>
    <row r="153" spans="1:12" x14ac:dyDescent="0.25">
      <c r="A153" s="83"/>
      <c r="B153" s="90">
        <v>13</v>
      </c>
      <c r="C153" s="11"/>
      <c r="D153" s="12"/>
      <c r="E153" s="188"/>
      <c r="F153" s="195"/>
      <c r="G153" s="189"/>
      <c r="H153" s="12"/>
      <c r="I153" s="13"/>
      <c r="J153" s="14"/>
      <c r="K153" s="15"/>
      <c r="L153" s="91">
        <f t="shared" si="5"/>
        <v>0</v>
      </c>
    </row>
    <row r="154" spans="1:12" x14ac:dyDescent="0.25">
      <c r="A154" s="83"/>
      <c r="B154" s="90">
        <v>14</v>
      </c>
      <c r="C154" s="11"/>
      <c r="D154" s="12"/>
      <c r="E154" s="188"/>
      <c r="F154" s="195"/>
      <c r="G154" s="189"/>
      <c r="H154" s="12"/>
      <c r="I154" s="13"/>
      <c r="J154" s="14"/>
      <c r="K154" s="15"/>
      <c r="L154" s="91">
        <f t="shared" si="5"/>
        <v>0</v>
      </c>
    </row>
    <row r="155" spans="1:12" x14ac:dyDescent="0.25">
      <c r="A155" s="83"/>
      <c r="B155" s="90">
        <v>15</v>
      </c>
      <c r="C155" s="11"/>
      <c r="D155" s="12"/>
      <c r="E155" s="188"/>
      <c r="F155" s="195"/>
      <c r="G155" s="189"/>
      <c r="H155" s="12"/>
      <c r="I155" s="13"/>
      <c r="J155" s="14"/>
      <c r="K155" s="15"/>
      <c r="L155" s="91">
        <f t="shared" si="5"/>
        <v>0</v>
      </c>
    </row>
    <row r="156" spans="1:12" x14ac:dyDescent="0.25">
      <c r="A156" s="83"/>
      <c r="B156" s="90">
        <v>16</v>
      </c>
      <c r="C156" s="11"/>
      <c r="D156" s="12"/>
      <c r="E156" s="188"/>
      <c r="F156" s="195"/>
      <c r="G156" s="189"/>
      <c r="H156" s="12"/>
      <c r="I156" s="13"/>
      <c r="J156" s="14"/>
      <c r="K156" s="15"/>
      <c r="L156" s="91">
        <f t="shared" si="5"/>
        <v>0</v>
      </c>
    </row>
    <row r="157" spans="1:12" x14ac:dyDescent="0.25">
      <c r="A157" s="83"/>
      <c r="B157" s="90">
        <v>17</v>
      </c>
      <c r="C157" s="11"/>
      <c r="D157" s="12"/>
      <c r="E157" s="188"/>
      <c r="F157" s="195"/>
      <c r="G157" s="189"/>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8"/>
      <c r="F159" s="195"/>
      <c r="G159" s="189"/>
      <c r="H159" s="12"/>
      <c r="I159" s="13"/>
      <c r="J159" s="14"/>
      <c r="K159" s="15"/>
      <c r="L159" s="91">
        <f t="shared" si="5"/>
        <v>0</v>
      </c>
    </row>
    <row r="160" spans="1:12" x14ac:dyDescent="0.25">
      <c r="A160" s="83"/>
      <c r="B160" s="90">
        <v>20</v>
      </c>
      <c r="C160" s="11"/>
      <c r="D160" s="12"/>
      <c r="E160" s="188"/>
      <c r="F160" s="195"/>
      <c r="G160" s="189"/>
      <c r="H160" s="12"/>
      <c r="I160" s="13"/>
      <c r="J160" s="14"/>
      <c r="K160" s="15"/>
      <c r="L160" s="91">
        <f t="shared" si="5"/>
        <v>0</v>
      </c>
    </row>
    <row r="161" spans="1:12" x14ac:dyDescent="0.25">
      <c r="A161" s="83"/>
      <c r="B161" s="83"/>
      <c r="C161" s="190" t="s">
        <v>40</v>
      </c>
      <c r="D161" s="191"/>
      <c r="E161" s="191"/>
      <c r="F161" s="191"/>
      <c r="G161" s="191"/>
      <c r="H161" s="191"/>
      <c r="I161" s="191"/>
      <c r="J161" s="191"/>
      <c r="K161" s="192"/>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193" t="s">
        <v>34</v>
      </c>
      <c r="G164" s="194"/>
      <c r="H164" s="121" t="s">
        <v>35</v>
      </c>
      <c r="I164" s="121" t="s">
        <v>42</v>
      </c>
      <c r="J164" s="10" t="s">
        <v>43</v>
      </c>
      <c r="K164" s="121" t="s">
        <v>38</v>
      </c>
      <c r="L164" s="10" t="s">
        <v>39</v>
      </c>
    </row>
    <row r="165" spans="1:12" x14ac:dyDescent="0.25">
      <c r="A165" s="82"/>
      <c r="B165" s="90">
        <v>1</v>
      </c>
      <c r="C165" s="11"/>
      <c r="D165" s="12"/>
      <c r="E165" s="15"/>
      <c r="F165" s="188"/>
      <c r="G165" s="189"/>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8"/>
      <c r="G174" s="189"/>
      <c r="H174" s="12"/>
      <c r="I174" s="13"/>
      <c r="J174" s="14"/>
      <c r="K174" s="15"/>
      <c r="L174" s="91">
        <f t="shared" si="6"/>
        <v>0</v>
      </c>
    </row>
    <row r="175" spans="1:12" x14ac:dyDescent="0.25">
      <c r="A175" s="82"/>
      <c r="B175" s="90">
        <v>11</v>
      </c>
      <c r="C175" s="11"/>
      <c r="D175" s="12"/>
      <c r="E175" s="15"/>
      <c r="F175" s="188"/>
      <c r="G175" s="189"/>
      <c r="H175" s="12"/>
      <c r="I175" s="13"/>
      <c r="J175" s="14"/>
      <c r="K175" s="15"/>
      <c r="L175" s="91">
        <f t="shared" si="6"/>
        <v>0</v>
      </c>
    </row>
    <row r="176" spans="1:12" x14ac:dyDescent="0.25">
      <c r="A176" s="82"/>
      <c r="B176" s="90">
        <v>12</v>
      </c>
      <c r="C176" s="11"/>
      <c r="D176" s="12"/>
      <c r="E176" s="15"/>
      <c r="F176" s="188"/>
      <c r="G176" s="189"/>
      <c r="H176" s="12"/>
      <c r="I176" s="13"/>
      <c r="J176" s="14"/>
      <c r="K176" s="15"/>
      <c r="L176" s="91">
        <f t="shared" si="6"/>
        <v>0</v>
      </c>
    </row>
    <row r="177" spans="1:12" x14ac:dyDescent="0.25">
      <c r="A177" s="82"/>
      <c r="B177" s="90">
        <v>13</v>
      </c>
      <c r="C177" s="11"/>
      <c r="D177" s="12"/>
      <c r="E177" s="15"/>
      <c r="F177" s="188"/>
      <c r="G177" s="189"/>
      <c r="H177" s="12"/>
      <c r="I177" s="13"/>
      <c r="J177" s="14"/>
      <c r="K177" s="15"/>
      <c r="L177" s="91">
        <f t="shared" si="6"/>
        <v>0</v>
      </c>
    </row>
    <row r="178" spans="1:12" x14ac:dyDescent="0.25">
      <c r="A178" s="82"/>
      <c r="B178" s="90">
        <v>14</v>
      </c>
      <c r="C178" s="11"/>
      <c r="D178" s="12"/>
      <c r="E178" s="15"/>
      <c r="F178" s="188"/>
      <c r="G178" s="189"/>
      <c r="H178" s="12"/>
      <c r="I178" s="13"/>
      <c r="J178" s="14"/>
      <c r="K178" s="15"/>
      <c r="L178" s="91">
        <f t="shared" si="6"/>
        <v>0</v>
      </c>
    </row>
    <row r="179" spans="1:12" x14ac:dyDescent="0.25">
      <c r="A179" s="82"/>
      <c r="B179" s="90">
        <v>15</v>
      </c>
      <c r="C179" s="11"/>
      <c r="D179" s="12"/>
      <c r="E179" s="15"/>
      <c r="F179" s="188"/>
      <c r="G179" s="189"/>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8"/>
      <c r="G182" s="189"/>
      <c r="H182" s="12"/>
      <c r="I182" s="13"/>
      <c r="J182" s="14"/>
      <c r="K182" s="15"/>
      <c r="L182" s="91">
        <f t="shared" si="6"/>
        <v>0</v>
      </c>
    </row>
    <row r="183" spans="1:12" x14ac:dyDescent="0.25">
      <c r="A183" s="82"/>
      <c r="B183" s="90">
        <v>19</v>
      </c>
      <c r="C183" s="11"/>
      <c r="D183" s="12"/>
      <c r="E183" s="15"/>
      <c r="F183" s="188"/>
      <c r="G183" s="189"/>
      <c r="H183" s="12"/>
      <c r="I183" s="13"/>
      <c r="J183" s="14"/>
      <c r="K183" s="15"/>
      <c r="L183" s="91">
        <f t="shared" si="6"/>
        <v>0</v>
      </c>
    </row>
    <row r="184" spans="1:12" x14ac:dyDescent="0.25">
      <c r="A184" s="82"/>
      <c r="B184" s="90">
        <v>20</v>
      </c>
      <c r="C184" s="11"/>
      <c r="D184" s="12"/>
      <c r="E184" s="15"/>
      <c r="F184" s="188"/>
      <c r="G184" s="189"/>
      <c r="H184" s="12"/>
      <c r="I184" s="13"/>
      <c r="J184" s="14"/>
      <c r="K184" s="15"/>
      <c r="L184" s="91">
        <f t="shared" si="6"/>
        <v>0</v>
      </c>
    </row>
    <row r="185" spans="1:12" x14ac:dyDescent="0.25">
      <c r="A185" s="83"/>
      <c r="B185" s="83"/>
      <c r="C185" s="190" t="s">
        <v>40</v>
      </c>
      <c r="D185" s="191"/>
      <c r="E185" s="191"/>
      <c r="F185" s="191"/>
      <c r="G185" s="191"/>
      <c r="H185" s="191"/>
      <c r="I185" s="191"/>
      <c r="J185" s="191"/>
      <c r="K185" s="192"/>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193" t="s">
        <v>45</v>
      </c>
      <c r="G188" s="194"/>
      <c r="H188" s="121" t="s">
        <v>35</v>
      </c>
      <c r="I188" s="117" t="s">
        <v>46</v>
      </c>
      <c r="J188" s="10" t="s">
        <v>47</v>
      </c>
      <c r="K188" s="121" t="s">
        <v>38</v>
      </c>
      <c r="L188" s="10" t="s">
        <v>39</v>
      </c>
    </row>
    <row r="189" spans="1:12" x14ac:dyDescent="0.25">
      <c r="A189" s="82"/>
      <c r="B189" s="90">
        <v>1</v>
      </c>
      <c r="C189" s="11"/>
      <c r="D189" s="12"/>
      <c r="E189" s="17"/>
      <c r="F189" s="188"/>
      <c r="G189" s="189"/>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8"/>
      <c r="G198" s="189"/>
      <c r="H198" s="12"/>
      <c r="I198" s="3"/>
      <c r="J198" s="18"/>
      <c r="K198" s="15"/>
      <c r="L198" s="91">
        <f t="shared" si="7"/>
        <v>0</v>
      </c>
    </row>
    <row r="199" spans="1:12" x14ac:dyDescent="0.25">
      <c r="A199" s="82"/>
      <c r="B199" s="90">
        <v>11</v>
      </c>
      <c r="C199" s="11"/>
      <c r="D199" s="12"/>
      <c r="E199" s="17"/>
      <c r="F199" s="188"/>
      <c r="G199" s="189"/>
      <c r="H199" s="12"/>
      <c r="I199" s="3"/>
      <c r="J199" s="18"/>
      <c r="K199" s="15"/>
      <c r="L199" s="91">
        <f t="shared" si="7"/>
        <v>0</v>
      </c>
    </row>
    <row r="200" spans="1:12" x14ac:dyDescent="0.25">
      <c r="A200" s="82"/>
      <c r="B200" s="90">
        <v>12</v>
      </c>
      <c r="C200" s="11"/>
      <c r="D200" s="12"/>
      <c r="E200" s="17"/>
      <c r="F200" s="188"/>
      <c r="G200" s="189"/>
      <c r="H200" s="12"/>
      <c r="I200" s="3"/>
      <c r="J200" s="18"/>
      <c r="K200" s="15"/>
      <c r="L200" s="91">
        <f t="shared" si="7"/>
        <v>0</v>
      </c>
    </row>
    <row r="201" spans="1:12" x14ac:dyDescent="0.25">
      <c r="A201" s="82"/>
      <c r="B201" s="90">
        <v>13</v>
      </c>
      <c r="C201" s="11"/>
      <c r="D201" s="12"/>
      <c r="E201" s="17"/>
      <c r="F201" s="188"/>
      <c r="G201" s="189"/>
      <c r="H201" s="12"/>
      <c r="I201" s="3"/>
      <c r="J201" s="18"/>
      <c r="K201" s="15"/>
      <c r="L201" s="91">
        <f t="shared" si="7"/>
        <v>0</v>
      </c>
    </row>
    <row r="202" spans="1:12" x14ac:dyDescent="0.25">
      <c r="A202" s="82"/>
      <c r="B202" s="90">
        <v>14</v>
      </c>
      <c r="C202" s="11"/>
      <c r="D202" s="12"/>
      <c r="E202" s="17"/>
      <c r="F202" s="188"/>
      <c r="G202" s="189"/>
      <c r="H202" s="12"/>
      <c r="I202" s="3"/>
      <c r="J202" s="18"/>
      <c r="K202" s="15"/>
      <c r="L202" s="91">
        <f t="shared" si="7"/>
        <v>0</v>
      </c>
    </row>
    <row r="203" spans="1:12" x14ac:dyDescent="0.25">
      <c r="A203" s="82"/>
      <c r="B203" s="90">
        <v>15</v>
      </c>
      <c r="C203" s="11"/>
      <c r="D203" s="12"/>
      <c r="E203" s="17"/>
      <c r="F203" s="188"/>
      <c r="G203" s="189"/>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8"/>
      <c r="G206" s="189"/>
      <c r="H206" s="12"/>
      <c r="I206" s="3"/>
      <c r="J206" s="18"/>
      <c r="K206" s="15"/>
      <c r="L206" s="91">
        <f t="shared" si="7"/>
        <v>0</v>
      </c>
    </row>
    <row r="207" spans="1:12" x14ac:dyDescent="0.25">
      <c r="A207" s="82"/>
      <c r="B207" s="90">
        <v>19</v>
      </c>
      <c r="C207" s="11"/>
      <c r="D207" s="12"/>
      <c r="E207" s="17"/>
      <c r="F207" s="188"/>
      <c r="G207" s="189"/>
      <c r="H207" s="12"/>
      <c r="I207" s="3"/>
      <c r="J207" s="18"/>
      <c r="K207" s="15"/>
      <c r="L207" s="91">
        <f t="shared" si="7"/>
        <v>0</v>
      </c>
    </row>
    <row r="208" spans="1:12" x14ac:dyDescent="0.25">
      <c r="A208" s="82"/>
      <c r="B208" s="90">
        <v>20</v>
      </c>
      <c r="C208" s="11"/>
      <c r="D208" s="12"/>
      <c r="E208" s="17"/>
      <c r="F208" s="188"/>
      <c r="G208" s="189"/>
      <c r="H208" s="12"/>
      <c r="I208" s="3"/>
      <c r="J208" s="18"/>
      <c r="K208" s="15"/>
      <c r="L208" s="91">
        <f t="shared" si="7"/>
        <v>0</v>
      </c>
    </row>
    <row r="209" spans="1:12" x14ac:dyDescent="0.25">
      <c r="A209" s="52"/>
      <c r="B209" s="52"/>
      <c r="C209" s="190" t="s">
        <v>40</v>
      </c>
      <c r="D209" s="191"/>
      <c r="E209" s="191"/>
      <c r="F209" s="191"/>
      <c r="G209" s="191"/>
      <c r="H209" s="191"/>
      <c r="I209" s="191"/>
      <c r="J209" s="191"/>
      <c r="K209" s="192"/>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5" t="s">
        <v>56</v>
      </c>
      <c r="C211" s="185"/>
      <c r="D211" s="185"/>
      <c r="E211" s="185"/>
      <c r="F211" s="185"/>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193" t="s">
        <v>45</v>
      </c>
      <c r="G213" s="194"/>
      <c r="H213" s="121" t="s">
        <v>35</v>
      </c>
      <c r="I213" s="117" t="s">
        <v>46</v>
      </c>
      <c r="J213" s="10" t="s">
        <v>47</v>
      </c>
      <c r="K213" s="121" t="s">
        <v>38</v>
      </c>
      <c r="L213" s="10" t="s">
        <v>39</v>
      </c>
    </row>
    <row r="214" spans="1:12" x14ac:dyDescent="0.25">
      <c r="A214" s="82"/>
      <c r="B214" s="90">
        <v>1</v>
      </c>
      <c r="C214" s="11"/>
      <c r="D214" s="12"/>
      <c r="E214" s="17"/>
      <c r="F214" s="188"/>
      <c r="G214" s="189"/>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8"/>
      <c r="G223" s="189"/>
      <c r="H223" s="12"/>
      <c r="I223" s="3"/>
      <c r="J223" s="18"/>
      <c r="K223" s="15"/>
      <c r="L223" s="91">
        <f t="shared" si="8"/>
        <v>0</v>
      </c>
    </row>
    <row r="224" spans="1:12" x14ac:dyDescent="0.25">
      <c r="A224" s="82"/>
      <c r="B224" s="90">
        <v>11</v>
      </c>
      <c r="C224" s="11"/>
      <c r="D224" s="12"/>
      <c r="E224" s="17"/>
      <c r="F224" s="188"/>
      <c r="G224" s="189"/>
      <c r="H224" s="12"/>
      <c r="I224" s="3"/>
      <c r="J224" s="18"/>
      <c r="K224" s="15"/>
      <c r="L224" s="91">
        <f t="shared" si="8"/>
        <v>0</v>
      </c>
    </row>
    <row r="225" spans="1:12" x14ac:dyDescent="0.25">
      <c r="A225" s="82"/>
      <c r="B225" s="90">
        <v>12</v>
      </c>
      <c r="C225" s="11"/>
      <c r="D225" s="12"/>
      <c r="E225" s="17"/>
      <c r="F225" s="188"/>
      <c r="G225" s="189"/>
      <c r="H225" s="12"/>
      <c r="I225" s="3"/>
      <c r="J225" s="18"/>
      <c r="K225" s="15"/>
      <c r="L225" s="91">
        <f t="shared" si="8"/>
        <v>0</v>
      </c>
    </row>
    <row r="226" spans="1:12" x14ac:dyDescent="0.25">
      <c r="A226" s="82"/>
      <c r="B226" s="90">
        <v>13</v>
      </c>
      <c r="C226" s="11"/>
      <c r="D226" s="12"/>
      <c r="E226" s="17"/>
      <c r="F226" s="188"/>
      <c r="G226" s="189"/>
      <c r="H226" s="12"/>
      <c r="I226" s="3"/>
      <c r="J226" s="18"/>
      <c r="K226" s="15"/>
      <c r="L226" s="91">
        <f t="shared" si="8"/>
        <v>0</v>
      </c>
    </row>
    <row r="227" spans="1:12" x14ac:dyDescent="0.25">
      <c r="A227" s="82"/>
      <c r="B227" s="90">
        <v>14</v>
      </c>
      <c r="C227" s="11"/>
      <c r="D227" s="12"/>
      <c r="E227" s="17"/>
      <c r="F227" s="188"/>
      <c r="G227" s="189"/>
      <c r="H227" s="12"/>
      <c r="I227" s="3"/>
      <c r="J227" s="18"/>
      <c r="K227" s="15"/>
      <c r="L227" s="91">
        <f t="shared" si="8"/>
        <v>0</v>
      </c>
    </row>
    <row r="228" spans="1:12" x14ac:dyDescent="0.25">
      <c r="A228" s="82"/>
      <c r="B228" s="90">
        <v>15</v>
      </c>
      <c r="C228" s="11"/>
      <c r="D228" s="12"/>
      <c r="E228" s="17"/>
      <c r="F228" s="188"/>
      <c r="G228" s="189"/>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8"/>
      <c r="G231" s="189"/>
      <c r="H231" s="12"/>
      <c r="I231" s="3"/>
      <c r="J231" s="18"/>
      <c r="K231" s="15"/>
      <c r="L231" s="91">
        <f t="shared" si="8"/>
        <v>0</v>
      </c>
    </row>
    <row r="232" spans="1:12" x14ac:dyDescent="0.25">
      <c r="A232" s="82"/>
      <c r="B232" s="90">
        <v>19</v>
      </c>
      <c r="C232" s="11"/>
      <c r="D232" s="12"/>
      <c r="E232" s="17"/>
      <c r="F232" s="188"/>
      <c r="G232" s="189"/>
      <c r="H232" s="12"/>
      <c r="I232" s="3"/>
      <c r="J232" s="18"/>
      <c r="K232" s="15"/>
      <c r="L232" s="91">
        <f t="shared" si="8"/>
        <v>0</v>
      </c>
    </row>
    <row r="233" spans="1:12" x14ac:dyDescent="0.25">
      <c r="A233" s="82"/>
      <c r="B233" s="90">
        <v>20</v>
      </c>
      <c r="C233" s="11"/>
      <c r="D233" s="12"/>
      <c r="E233" s="17"/>
      <c r="F233" s="188"/>
      <c r="G233" s="189"/>
      <c r="H233" s="12"/>
      <c r="I233" s="3"/>
      <c r="J233" s="18"/>
      <c r="K233" s="15"/>
      <c r="L233" s="91">
        <f t="shared" si="8"/>
        <v>0</v>
      </c>
    </row>
    <row r="234" spans="1:12" x14ac:dyDescent="0.25">
      <c r="A234" s="52"/>
      <c r="B234" s="52"/>
      <c r="C234" s="190" t="s">
        <v>40</v>
      </c>
      <c r="D234" s="191"/>
      <c r="E234" s="191"/>
      <c r="F234" s="191"/>
      <c r="G234" s="191"/>
      <c r="H234" s="191"/>
      <c r="I234" s="191"/>
      <c r="J234" s="191"/>
      <c r="K234" s="192"/>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B14:F14"/>
    <mergeCell ref="B15:F15"/>
    <mergeCell ref="E17:F17"/>
    <mergeCell ref="E18:F18"/>
    <mergeCell ref="E19:F19"/>
    <mergeCell ref="E20:F20"/>
    <mergeCell ref="B9:L9"/>
    <mergeCell ref="B11:C11"/>
    <mergeCell ref="D11:G11"/>
    <mergeCell ref="H11:I11"/>
    <mergeCell ref="J11:L11"/>
    <mergeCell ref="B13:F13"/>
    <mergeCell ref="E27:F27"/>
    <mergeCell ref="E28:F28"/>
    <mergeCell ref="E29:F29"/>
    <mergeCell ref="E30:F30"/>
    <mergeCell ref="E31:F31"/>
    <mergeCell ref="E32:F32"/>
    <mergeCell ref="E21:F21"/>
    <mergeCell ref="E22:F22"/>
    <mergeCell ref="E23:F23"/>
    <mergeCell ref="E24:F24"/>
    <mergeCell ref="E25:F25"/>
    <mergeCell ref="E26:F26"/>
    <mergeCell ref="C62:K62"/>
    <mergeCell ref="C86:K86"/>
    <mergeCell ref="B89:L89"/>
    <mergeCell ref="F90:G90"/>
    <mergeCell ref="F91:G91"/>
    <mergeCell ref="F102:G102"/>
    <mergeCell ref="E33:F33"/>
    <mergeCell ref="E34:F34"/>
    <mergeCell ref="E35:F35"/>
    <mergeCell ref="E36:F36"/>
    <mergeCell ref="E37:F37"/>
    <mergeCell ref="C38:K38"/>
    <mergeCell ref="F109:G109"/>
    <mergeCell ref="F110:G110"/>
    <mergeCell ref="C111:K111"/>
    <mergeCell ref="B113:L113"/>
    <mergeCell ref="F114:G114"/>
    <mergeCell ref="F115:G115"/>
    <mergeCell ref="F103:G103"/>
    <mergeCell ref="F104:G104"/>
    <mergeCell ref="F105:G105"/>
    <mergeCell ref="F106:G106"/>
    <mergeCell ref="F107:G107"/>
    <mergeCell ref="F108:G108"/>
    <mergeCell ref="F132:G132"/>
    <mergeCell ref="F133:G133"/>
    <mergeCell ref="F134:G134"/>
    <mergeCell ref="C135:K135"/>
    <mergeCell ref="B137:F137"/>
    <mergeCell ref="E140:G140"/>
    <mergeCell ref="F126:G126"/>
    <mergeCell ref="F127:G127"/>
    <mergeCell ref="F128:G128"/>
    <mergeCell ref="F129:G129"/>
    <mergeCell ref="F130:G130"/>
    <mergeCell ref="F131:G131"/>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79:G179"/>
    <mergeCell ref="F182:G182"/>
    <mergeCell ref="F183:G183"/>
    <mergeCell ref="F184:G184"/>
    <mergeCell ref="C185:K185"/>
    <mergeCell ref="F188:G188"/>
    <mergeCell ref="F165:G165"/>
    <mergeCell ref="F174:G174"/>
    <mergeCell ref="F175:G175"/>
    <mergeCell ref="F176:G176"/>
    <mergeCell ref="F177:G177"/>
    <mergeCell ref="F178:G178"/>
    <mergeCell ref="F203:G203"/>
    <mergeCell ref="F206:G206"/>
    <mergeCell ref="F207:G207"/>
    <mergeCell ref="F208:G208"/>
    <mergeCell ref="C209:K209"/>
    <mergeCell ref="B211:F211"/>
    <mergeCell ref="F189:G189"/>
    <mergeCell ref="F198:G198"/>
    <mergeCell ref="F199:G199"/>
    <mergeCell ref="F200:G200"/>
    <mergeCell ref="F201:G201"/>
    <mergeCell ref="F202:G202"/>
    <mergeCell ref="F227:G227"/>
    <mergeCell ref="F228:G228"/>
    <mergeCell ref="F231:G231"/>
    <mergeCell ref="F232:G232"/>
    <mergeCell ref="F233:G233"/>
    <mergeCell ref="C234:K234"/>
    <mergeCell ref="F213:G213"/>
    <mergeCell ref="F214:G214"/>
    <mergeCell ref="F223:G223"/>
    <mergeCell ref="F224:G224"/>
    <mergeCell ref="F225:G225"/>
    <mergeCell ref="F226:G226"/>
  </mergeCells>
  <dataValidations count="6">
    <dataValidation type="date" operator="greaterThanOrEqual" allowBlank="1" showInputMessage="1" showErrorMessage="1" sqref="D141:D160 H141:H160 D18:D37 H18:H37" xr:uid="{522C6943-A22E-43C8-B3F5-EC290A6B02FC}">
      <formula1>39083</formula1>
    </dataValidation>
    <dataValidation operator="greaterThanOrEqual" allowBlank="1" showInputMessage="1" showErrorMessage="1" sqref="J42:J61 J141:J160 J165:J184 J18:J37" xr:uid="{78956934-9FAF-4FD8-A6FC-A365C9E00755}"/>
    <dataValidation type="list" allowBlank="1" showInputMessage="1" showErrorMessage="1" sqref="I141:I160 I18:I37" xr:uid="{602945F1-9983-4963-944C-C88BDD866BE0}">
      <formula1>"Enero,Febrero,Marzo,Abril,Mayo,Junio,Julio,Agosto,Septiembre,Octubre,Noviembre,Diciembre,Extra1,Extra2"</formula1>
    </dataValidation>
    <dataValidation type="list" allowBlank="1" showInputMessage="1" showErrorMessage="1" sqref="I42:I61 I63:I64 I165:I184 I186:I187 I212" xr:uid="{B09E78E6-D4B7-4EB9-997B-C8E1EBB014C0}">
      <formula1>"Enero,Febrero,Marzo,Abril,Mayo,Junio,Julio,Agosto,Septiembre,Octubre,Noviembre,Diciembre"</formula1>
    </dataValidation>
    <dataValidation type="date" operator="greaterThanOrEqual" allowBlank="1" showInputMessage="1" showErrorMessage="1" sqref="D42:D61 D66:D85 D115:D134 D91:D110 D165:D184 D189:D208 D214:D233" xr:uid="{6411C8A5-36D1-4B0F-9857-892373C1DD89}">
      <formula1>36526</formula1>
    </dataValidation>
    <dataValidation type="whole" operator="greaterThanOrEqual" allowBlank="1" showInputMessage="1" showErrorMessage="1" sqref="B42:C61 B91:C110 B18:C37 B115:C134 B141:C160 B165:C184 B189:C208 B66:C85 B214:C233" xr:uid="{B241204F-7E83-4C4B-9949-A218D395DCF8}">
      <formula1>0</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1BB6CC-D06F-4661-8CCF-7EBEBC3A34CE}">
          <x14:formula1>
            <xm:f>Datos!$D$5:$D$9</xm:f>
          </x14:formula1>
          <xm:sqref>G42:G61 G66:G85 G18:G37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23C26-EC66-423D-91B4-2D88D1329B51}">
  <sheetPr>
    <tabColor theme="7" tint="0.39997558519241921"/>
    <pageSetUpPr fitToPage="1"/>
  </sheetPr>
  <dimension ref="A1:R62"/>
  <sheetViews>
    <sheetView topLeftCell="A46"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43" t="s">
        <v>29</v>
      </c>
      <c r="C8" s="143"/>
      <c r="D8" s="143"/>
      <c r="E8" s="143"/>
      <c r="F8" s="143"/>
      <c r="G8" s="143"/>
      <c r="H8" s="143"/>
      <c r="I8" s="143"/>
      <c r="J8" s="143"/>
      <c r="K8" s="143"/>
      <c r="L8" s="143"/>
      <c r="M8" s="143"/>
      <c r="N8" s="143"/>
      <c r="O8" s="143"/>
      <c r="R8" s="49"/>
    </row>
    <row r="9" spans="1:18" ht="29.1" customHeight="1" x14ac:dyDescent="0.25">
      <c r="A9" s="49"/>
      <c r="B9" s="144" t="s">
        <v>65</v>
      </c>
      <c r="C9" s="144"/>
      <c r="D9" s="144"/>
      <c r="E9" s="144"/>
      <c r="F9" s="144"/>
      <c r="G9" s="144"/>
      <c r="H9" s="144"/>
      <c r="I9" s="144"/>
      <c r="J9" s="144"/>
      <c r="K9" s="144"/>
      <c r="L9" s="144"/>
      <c r="M9" s="144"/>
      <c r="N9" s="144"/>
      <c r="O9" s="144"/>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35" t="s">
        <v>8</v>
      </c>
      <c r="C11" s="135"/>
      <c r="D11" s="135"/>
      <c r="E11" s="135"/>
      <c r="F11" s="135"/>
      <c r="G11" s="135"/>
      <c r="H11" s="135"/>
      <c r="I11" s="135"/>
      <c r="J11" s="135"/>
      <c r="K11" s="135"/>
      <c r="L11" s="135"/>
      <c r="M11" s="135"/>
      <c r="N11" s="135"/>
      <c r="O11" s="135"/>
      <c r="R11" s="49"/>
    </row>
    <row r="12" spans="1:18" x14ac:dyDescent="0.25">
      <c r="A12" s="49"/>
      <c r="B12" s="54"/>
      <c r="C12" s="55"/>
      <c r="D12" s="55"/>
      <c r="E12" s="55"/>
      <c r="F12" s="55"/>
      <c r="G12" s="55"/>
      <c r="H12" s="55"/>
      <c r="I12" s="55"/>
      <c r="J12" s="145"/>
      <c r="K12" s="145"/>
      <c r="L12" s="145"/>
      <c r="M12" s="145"/>
      <c r="N12" s="109"/>
      <c r="O12" s="57"/>
      <c r="R12" s="49"/>
    </row>
    <row r="13" spans="1:18" ht="16.5" x14ac:dyDescent="0.25">
      <c r="A13" s="49"/>
      <c r="B13" s="58" t="s">
        <v>9</v>
      </c>
      <c r="C13" s="139"/>
      <c r="D13" s="140"/>
      <c r="E13" s="140"/>
      <c r="F13" s="140"/>
      <c r="G13" s="140"/>
      <c r="H13" s="140"/>
      <c r="I13" s="140"/>
      <c r="J13" s="140"/>
      <c r="K13" s="140"/>
      <c r="L13" s="140"/>
      <c r="M13" s="58" t="s">
        <v>10</v>
      </c>
      <c r="N13" s="139"/>
      <c r="O13" s="141"/>
      <c r="R13" s="49"/>
    </row>
    <row r="14" spans="1:18" ht="16.5" x14ac:dyDescent="0.25">
      <c r="A14" s="49"/>
      <c r="B14" s="58" t="s">
        <v>11</v>
      </c>
      <c r="C14" s="139"/>
      <c r="D14" s="140"/>
      <c r="E14" s="140"/>
      <c r="F14" s="140"/>
      <c r="G14" s="140"/>
      <c r="H14" s="140"/>
      <c r="I14" s="140"/>
      <c r="J14" s="140"/>
      <c r="K14" s="140"/>
      <c r="L14" s="140"/>
      <c r="M14" s="58" t="s">
        <v>12</v>
      </c>
      <c r="N14" s="139"/>
      <c r="O14" s="141"/>
      <c r="R14" s="49"/>
    </row>
    <row r="15" spans="1:18" ht="16.5" x14ac:dyDescent="0.25">
      <c r="A15" s="49"/>
      <c r="B15" s="58" t="s">
        <v>13</v>
      </c>
      <c r="C15" s="139"/>
      <c r="D15" s="140"/>
      <c r="E15" s="140"/>
      <c r="F15" s="140"/>
      <c r="G15" s="140"/>
      <c r="H15" s="140"/>
      <c r="I15" s="140"/>
      <c r="J15" s="140"/>
      <c r="K15" s="140"/>
      <c r="L15" s="140"/>
      <c r="M15" s="58" t="s">
        <v>14</v>
      </c>
      <c r="N15" s="139"/>
      <c r="O15" s="141"/>
      <c r="R15" s="49"/>
    </row>
    <row r="16" spans="1:18" ht="16.5" x14ac:dyDescent="0.25">
      <c r="A16" s="49"/>
      <c r="B16" s="58" t="s">
        <v>15</v>
      </c>
      <c r="C16" s="139"/>
      <c r="D16" s="140"/>
      <c r="E16" s="140"/>
      <c r="F16" s="140"/>
      <c r="G16" s="140"/>
      <c r="H16" s="140"/>
      <c r="I16" s="140"/>
      <c r="J16" s="140"/>
      <c r="K16" s="140"/>
      <c r="L16" s="140"/>
      <c r="M16" s="58" t="s">
        <v>16</v>
      </c>
      <c r="N16" s="139"/>
      <c r="O16" s="141"/>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35" t="s">
        <v>0</v>
      </c>
      <c r="C18" s="135"/>
      <c r="D18" s="135"/>
      <c r="E18" s="135"/>
      <c r="F18" s="135"/>
      <c r="G18" s="135"/>
      <c r="H18" s="135"/>
      <c r="I18" s="135"/>
      <c r="J18" s="135"/>
      <c r="K18" s="135"/>
      <c r="L18" s="135"/>
      <c r="M18" s="135"/>
      <c r="N18" s="135"/>
      <c r="O18" s="135"/>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36"/>
      <c r="D20" s="137"/>
      <c r="E20" s="137"/>
      <c r="F20" s="137"/>
      <c r="G20" s="137"/>
      <c r="H20" s="137"/>
      <c r="I20" s="138"/>
      <c r="J20" s="142" t="s">
        <v>2</v>
      </c>
      <c r="K20" s="142"/>
      <c r="L20" s="136"/>
      <c r="M20" s="137"/>
      <c r="N20" s="137"/>
      <c r="O20" s="138"/>
      <c r="R20" s="49"/>
    </row>
    <row r="21" spans="1:18" ht="16.5" x14ac:dyDescent="0.25">
      <c r="A21" s="49"/>
      <c r="B21" s="58" t="s">
        <v>17</v>
      </c>
      <c r="C21" s="150"/>
      <c r="D21" s="150"/>
      <c r="E21" s="150"/>
      <c r="F21" s="150"/>
      <c r="G21" s="150"/>
      <c r="H21" s="150"/>
      <c r="I21" s="150"/>
      <c r="J21" s="150"/>
      <c r="K21" s="150"/>
      <c r="L21" s="150"/>
      <c r="M21" s="150"/>
      <c r="N21" s="150"/>
      <c r="O21" s="150"/>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35" t="s">
        <v>18</v>
      </c>
      <c r="C23" s="135"/>
      <c r="D23" s="135"/>
      <c r="E23" s="135"/>
      <c r="F23" s="135"/>
      <c r="G23" s="135"/>
      <c r="H23" s="135"/>
      <c r="I23" s="135"/>
      <c r="J23" s="135"/>
      <c r="K23" s="135"/>
      <c r="L23" s="135"/>
      <c r="M23" s="135"/>
      <c r="N23" s="135"/>
      <c r="O23" s="135"/>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51"/>
      <c r="D25" s="152"/>
      <c r="E25" s="152"/>
      <c r="F25" s="153"/>
      <c r="G25" s="154" t="s">
        <v>20</v>
      </c>
      <c r="H25" s="155"/>
      <c r="I25" s="155"/>
      <c r="J25" s="156"/>
      <c r="K25" s="157">
        <v>0</v>
      </c>
      <c r="L25" s="158"/>
      <c r="M25" s="158"/>
      <c r="N25" s="158"/>
      <c r="O25" s="159"/>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63" t="s">
        <v>22</v>
      </c>
      <c r="C29" s="164"/>
      <c r="D29" s="164"/>
      <c r="E29" s="164"/>
      <c r="F29" s="164"/>
      <c r="G29" s="164"/>
      <c r="H29" s="164"/>
      <c r="I29" s="164"/>
      <c r="J29" s="164"/>
      <c r="K29" s="164"/>
      <c r="L29" s="164"/>
      <c r="M29" s="164"/>
      <c r="N29" s="164"/>
      <c r="O29" s="165"/>
    </row>
    <row r="30" spans="1:18" ht="16.5" x14ac:dyDescent="0.25">
      <c r="A30" s="49"/>
      <c r="B30" s="167" t="s">
        <v>57</v>
      </c>
      <c r="C30" s="167"/>
      <c r="D30" s="167"/>
      <c r="E30" s="167"/>
      <c r="F30" s="167"/>
      <c r="G30" s="167"/>
      <c r="H30" s="167"/>
      <c r="I30" s="167"/>
      <c r="J30" s="167"/>
      <c r="K30" s="167"/>
      <c r="L30" s="167"/>
      <c r="M30" s="167"/>
      <c r="N30" s="65"/>
      <c r="O30" s="66"/>
    </row>
    <row r="31" spans="1:18" ht="33.75" customHeight="1" x14ac:dyDescent="0.25">
      <c r="A31" s="49"/>
      <c r="B31" s="166" t="s">
        <v>82</v>
      </c>
      <c r="C31" s="166"/>
      <c r="D31" s="166"/>
      <c r="E31" s="166"/>
      <c r="F31" s="166"/>
      <c r="G31" s="166"/>
      <c r="H31" s="166"/>
      <c r="I31" s="166"/>
      <c r="J31" s="166"/>
      <c r="K31" s="166"/>
      <c r="L31" s="166"/>
      <c r="M31" s="166"/>
      <c r="N31" s="108">
        <v>1</v>
      </c>
      <c r="O31" s="68">
        <f>'Desglose Memoria (7)'!L38+'Desglose Memoria (7)'!L62</f>
        <v>0</v>
      </c>
    </row>
    <row r="32" spans="1:18" ht="31.5" customHeight="1" x14ac:dyDescent="0.25">
      <c r="A32" s="49"/>
      <c r="B32" s="166" t="s">
        <v>83</v>
      </c>
      <c r="C32" s="166"/>
      <c r="D32" s="166"/>
      <c r="E32" s="166"/>
      <c r="F32" s="166"/>
      <c r="G32" s="166"/>
      <c r="H32" s="166"/>
      <c r="I32" s="166"/>
      <c r="J32" s="166"/>
      <c r="K32" s="166"/>
      <c r="L32" s="166"/>
      <c r="M32" s="166"/>
      <c r="N32" s="108">
        <v>2</v>
      </c>
      <c r="O32" s="68">
        <f>'Desglose Memoria (7)'!L86</f>
        <v>0</v>
      </c>
    </row>
    <row r="33" spans="1:15" x14ac:dyDescent="0.25">
      <c r="A33" s="49"/>
      <c r="B33" s="149" t="s">
        <v>74</v>
      </c>
      <c r="C33" s="149"/>
      <c r="D33" s="149"/>
      <c r="E33" s="149"/>
      <c r="F33" s="149"/>
      <c r="G33" s="149"/>
      <c r="H33" s="149"/>
      <c r="I33" s="149"/>
      <c r="J33" s="149"/>
      <c r="K33" s="149"/>
      <c r="L33" s="149"/>
      <c r="M33" s="149"/>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46" t="s">
        <v>76</v>
      </c>
      <c r="C35" s="147"/>
      <c r="D35" s="147"/>
      <c r="E35" s="147"/>
      <c r="F35" s="147"/>
      <c r="G35" s="147"/>
      <c r="H35" s="147"/>
      <c r="I35" s="147"/>
      <c r="J35" s="147"/>
      <c r="K35" s="147"/>
      <c r="L35" s="147"/>
      <c r="M35" s="148"/>
      <c r="N35" s="69">
        <v>4</v>
      </c>
      <c r="O35" s="70">
        <f>'Desglose Memoria (7)'!L111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46" t="s">
        <v>77</v>
      </c>
      <c r="C37" s="147"/>
      <c r="D37" s="147"/>
      <c r="E37" s="147"/>
      <c r="F37" s="147"/>
      <c r="G37" s="147"/>
      <c r="H37" s="147"/>
      <c r="I37" s="147"/>
      <c r="J37" s="147"/>
      <c r="K37" s="147"/>
      <c r="L37" s="147"/>
      <c r="M37" s="148"/>
      <c r="N37" s="69">
        <v>5</v>
      </c>
      <c r="O37" s="70">
        <f>'Desglose Memoria (7)'!L135</f>
        <v>0</v>
      </c>
    </row>
    <row r="38" spans="1:15" x14ac:dyDescent="0.25">
      <c r="A38" s="49"/>
      <c r="B38" s="160"/>
      <c r="C38" s="161"/>
      <c r="D38" s="161"/>
      <c r="E38" s="161"/>
      <c r="F38" s="161"/>
      <c r="G38" s="161"/>
      <c r="H38" s="161"/>
      <c r="I38" s="161"/>
      <c r="J38" s="161"/>
      <c r="K38" s="161"/>
      <c r="L38" s="161"/>
      <c r="M38" s="161"/>
      <c r="N38" s="161"/>
      <c r="O38" s="162"/>
    </row>
    <row r="39" spans="1:15" ht="15" customHeight="1" x14ac:dyDescent="0.25">
      <c r="A39" s="49"/>
      <c r="B39" s="149" t="s">
        <v>78</v>
      </c>
      <c r="C39" s="149"/>
      <c r="D39" s="149"/>
      <c r="E39" s="149"/>
      <c r="F39" s="149"/>
      <c r="G39" s="149"/>
      <c r="H39" s="149"/>
      <c r="I39" s="149"/>
      <c r="J39" s="149"/>
      <c r="K39" s="149"/>
      <c r="L39" s="149"/>
      <c r="M39" s="149"/>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63" t="s">
        <v>23</v>
      </c>
      <c r="C41" s="164"/>
      <c r="D41" s="164"/>
      <c r="E41" s="164"/>
      <c r="F41" s="164"/>
      <c r="G41" s="164"/>
      <c r="H41" s="164"/>
      <c r="I41" s="164"/>
      <c r="J41" s="164"/>
      <c r="K41" s="164"/>
      <c r="L41" s="164"/>
      <c r="M41" s="164"/>
      <c r="N41" s="164"/>
      <c r="O41" s="165"/>
    </row>
    <row r="42" spans="1:15" ht="16.5" x14ac:dyDescent="0.25">
      <c r="A42" s="49"/>
      <c r="B42" s="167" t="s">
        <v>24</v>
      </c>
      <c r="C42" s="167"/>
      <c r="D42" s="167"/>
      <c r="E42" s="167"/>
      <c r="F42" s="167"/>
      <c r="G42" s="167"/>
      <c r="H42" s="167"/>
      <c r="I42" s="167"/>
      <c r="J42" s="167"/>
      <c r="K42" s="167"/>
      <c r="L42" s="167"/>
      <c r="M42" s="167"/>
      <c r="N42" s="65"/>
      <c r="O42" s="66"/>
    </row>
    <row r="43" spans="1:15" ht="34.5" customHeight="1" x14ac:dyDescent="0.25">
      <c r="A43" s="49"/>
      <c r="B43" s="166" t="s">
        <v>86</v>
      </c>
      <c r="C43" s="166"/>
      <c r="D43" s="166"/>
      <c r="E43" s="166"/>
      <c r="F43" s="166"/>
      <c r="G43" s="166"/>
      <c r="H43" s="166"/>
      <c r="I43" s="166"/>
      <c r="J43" s="166"/>
      <c r="K43" s="166"/>
      <c r="L43" s="166"/>
      <c r="M43" s="166"/>
      <c r="N43" s="108">
        <v>7</v>
      </c>
      <c r="O43" s="68">
        <f>'Desglose Memoria (7)'!L161+'Desglose Memoria (7)'!L185</f>
        <v>0</v>
      </c>
    </row>
    <row r="44" spans="1:15" ht="31.5" customHeight="1" x14ac:dyDescent="0.25">
      <c r="A44" s="49"/>
      <c r="B44" s="166" t="s">
        <v>87</v>
      </c>
      <c r="C44" s="166"/>
      <c r="D44" s="166"/>
      <c r="E44" s="166"/>
      <c r="F44" s="166"/>
      <c r="G44" s="166"/>
      <c r="H44" s="166"/>
      <c r="I44" s="166"/>
      <c r="J44" s="166"/>
      <c r="K44" s="166"/>
      <c r="L44" s="166"/>
      <c r="M44" s="166"/>
      <c r="N44" s="108">
        <v>8</v>
      </c>
      <c r="O44" s="68">
        <f>'Desglose Memoria (7)'!L209</f>
        <v>0</v>
      </c>
    </row>
    <row r="45" spans="1:15" ht="15" customHeight="1" x14ac:dyDescent="0.25">
      <c r="A45" s="49"/>
      <c r="B45" s="149" t="s">
        <v>88</v>
      </c>
      <c r="C45" s="149"/>
      <c r="D45" s="149"/>
      <c r="E45" s="149"/>
      <c r="F45" s="149"/>
      <c r="G45" s="149"/>
      <c r="H45" s="149"/>
      <c r="I45" s="149"/>
      <c r="J45" s="149"/>
      <c r="K45" s="149"/>
      <c r="L45" s="149"/>
      <c r="M45" s="149"/>
      <c r="N45" s="69">
        <v>9</v>
      </c>
      <c r="O45" s="70">
        <f>SUM(O43:O44)</f>
        <v>0</v>
      </c>
    </row>
    <row r="46" spans="1:15" x14ac:dyDescent="0.25">
      <c r="A46" s="49"/>
      <c r="B46" s="160"/>
      <c r="C46" s="161"/>
      <c r="D46" s="161"/>
      <c r="E46" s="161"/>
      <c r="F46" s="161"/>
      <c r="G46" s="161"/>
      <c r="H46" s="161"/>
      <c r="I46" s="161"/>
      <c r="J46" s="161"/>
      <c r="K46" s="161"/>
      <c r="L46" s="161"/>
      <c r="M46" s="161"/>
      <c r="N46" s="161"/>
      <c r="O46" s="162"/>
    </row>
    <row r="47" spans="1:15" ht="16.5" x14ac:dyDescent="0.25">
      <c r="A47" s="49"/>
      <c r="B47" s="146" t="s">
        <v>66</v>
      </c>
      <c r="C47" s="147"/>
      <c r="D47" s="147"/>
      <c r="E47" s="147"/>
      <c r="F47" s="147"/>
      <c r="G47" s="147"/>
      <c r="H47" s="147"/>
      <c r="I47" s="147"/>
      <c r="J47" s="147"/>
      <c r="K47" s="147"/>
      <c r="L47" s="147"/>
      <c r="M47" s="148"/>
      <c r="N47" s="69">
        <v>10</v>
      </c>
      <c r="O47" s="70">
        <f>'Desglose Memoria (7)'!L234</f>
        <v>0</v>
      </c>
    </row>
    <row r="48" spans="1:15" x14ac:dyDescent="0.25">
      <c r="A48" s="49"/>
      <c r="B48" s="160"/>
      <c r="C48" s="161"/>
      <c r="D48" s="161"/>
      <c r="E48" s="161"/>
      <c r="F48" s="161"/>
      <c r="G48" s="161"/>
      <c r="H48" s="161"/>
      <c r="I48" s="161"/>
      <c r="J48" s="161"/>
      <c r="K48" s="161"/>
      <c r="L48" s="161"/>
      <c r="M48" s="161"/>
      <c r="N48" s="161"/>
      <c r="O48" s="162"/>
    </row>
    <row r="49" spans="1:15" ht="15" customHeight="1" x14ac:dyDescent="0.25">
      <c r="A49" s="49"/>
      <c r="B49" s="149" t="s">
        <v>81</v>
      </c>
      <c r="C49" s="149"/>
      <c r="D49" s="149"/>
      <c r="E49" s="149"/>
      <c r="F49" s="149"/>
      <c r="G49" s="149"/>
      <c r="H49" s="149"/>
      <c r="I49" s="149"/>
      <c r="J49" s="149"/>
      <c r="K49" s="149"/>
      <c r="L49" s="149"/>
      <c r="M49" s="149"/>
      <c r="N49" s="69">
        <v>11</v>
      </c>
      <c r="O49" s="70">
        <f>O45+O47</f>
        <v>0</v>
      </c>
    </row>
    <row r="50" spans="1:15" x14ac:dyDescent="0.25">
      <c r="A50" s="49"/>
      <c r="B50" s="160"/>
      <c r="C50" s="161"/>
      <c r="D50" s="161"/>
      <c r="E50" s="161"/>
      <c r="F50" s="161"/>
      <c r="G50" s="161"/>
      <c r="H50" s="161"/>
      <c r="I50" s="161"/>
      <c r="J50" s="161"/>
      <c r="K50" s="161"/>
      <c r="L50" s="161"/>
      <c r="M50" s="161"/>
      <c r="N50" s="161"/>
      <c r="O50" s="162"/>
    </row>
    <row r="51" spans="1:15" ht="15" customHeight="1" x14ac:dyDescent="0.25">
      <c r="A51" s="49"/>
      <c r="B51" s="149" t="s">
        <v>80</v>
      </c>
      <c r="C51" s="149"/>
      <c r="D51" s="149"/>
      <c r="E51" s="149"/>
      <c r="F51" s="149"/>
      <c r="G51" s="149"/>
      <c r="H51" s="149"/>
      <c r="I51" s="149"/>
      <c r="J51" s="149"/>
      <c r="K51" s="149"/>
      <c r="L51" s="149"/>
      <c r="M51" s="149"/>
      <c r="N51" s="69">
        <v>12</v>
      </c>
      <c r="O51" s="70">
        <f>O39+O49</f>
        <v>0</v>
      </c>
    </row>
    <row r="52" spans="1:15" x14ac:dyDescent="0.25">
      <c r="A52" s="49"/>
      <c r="B52" s="160"/>
      <c r="C52" s="161"/>
      <c r="D52" s="161"/>
      <c r="E52" s="161"/>
      <c r="F52" s="161"/>
      <c r="G52" s="161"/>
      <c r="H52" s="161"/>
      <c r="I52" s="161"/>
      <c r="J52" s="161"/>
      <c r="K52" s="161"/>
      <c r="L52" s="161"/>
      <c r="M52" s="161"/>
      <c r="N52" s="161"/>
      <c r="O52" s="162"/>
    </row>
    <row r="53" spans="1:15" x14ac:dyDescent="0.25">
      <c r="A53" s="49"/>
      <c r="B53" s="149" t="s">
        <v>25</v>
      </c>
      <c r="C53" s="149"/>
      <c r="D53" s="149"/>
      <c r="E53" s="149"/>
      <c r="F53" s="149"/>
      <c r="G53" s="149"/>
      <c r="H53" s="149"/>
      <c r="I53" s="149"/>
      <c r="J53" s="149"/>
      <c r="K53" s="149"/>
      <c r="L53" s="149"/>
      <c r="M53" s="149"/>
      <c r="N53" s="69">
        <v>13</v>
      </c>
      <c r="O53" s="70">
        <f>IF(O51&gt;K25,K25,O51)</f>
        <v>0</v>
      </c>
    </row>
    <row r="54" spans="1:15" x14ac:dyDescent="0.25">
      <c r="A54" s="49"/>
      <c r="B54" s="181"/>
      <c r="C54" s="181"/>
      <c r="D54" s="181"/>
      <c r="E54" s="181"/>
      <c r="F54" s="181"/>
      <c r="G54" s="181"/>
      <c r="H54" s="181"/>
      <c r="I54" s="181"/>
      <c r="J54" s="181"/>
      <c r="K54" s="181"/>
      <c r="L54" s="181"/>
      <c r="M54" s="181"/>
      <c r="N54" s="181"/>
      <c r="O54" s="181"/>
    </row>
    <row r="55" spans="1:15" ht="16.5" x14ac:dyDescent="0.25">
      <c r="A55" s="49"/>
      <c r="B55" s="135" t="s">
        <v>26</v>
      </c>
      <c r="C55" s="135"/>
      <c r="D55" s="135"/>
      <c r="E55" s="135"/>
      <c r="F55" s="135"/>
      <c r="G55" s="135"/>
      <c r="H55" s="135"/>
      <c r="I55" s="135"/>
      <c r="J55" s="135"/>
      <c r="K55" s="135"/>
      <c r="L55" s="135"/>
      <c r="M55" s="135"/>
      <c r="N55" s="135"/>
      <c r="O55" s="135"/>
    </row>
    <row r="56" spans="1:15" ht="115.5" customHeight="1" x14ac:dyDescent="0.25">
      <c r="A56" s="49"/>
      <c r="B56" s="178" t="s">
        <v>30</v>
      </c>
      <c r="C56" s="179"/>
      <c r="D56" s="179"/>
      <c r="E56" s="179"/>
      <c r="F56" s="179"/>
      <c r="G56" s="179"/>
      <c r="H56" s="179"/>
      <c r="I56" s="179"/>
      <c r="J56" s="179"/>
      <c r="K56" s="179"/>
      <c r="L56" s="179"/>
      <c r="M56" s="179"/>
      <c r="N56" s="179"/>
      <c r="O56" s="180"/>
    </row>
    <row r="57" spans="1:15" ht="16.5" x14ac:dyDescent="0.25">
      <c r="A57" s="49"/>
      <c r="B57" s="175" t="s">
        <v>27</v>
      </c>
      <c r="C57" s="176"/>
      <c r="D57" s="176"/>
      <c r="E57" s="176"/>
      <c r="F57" s="176"/>
      <c r="G57" s="176"/>
      <c r="H57" s="176"/>
      <c r="I57" s="176"/>
      <c r="J57" s="176"/>
      <c r="K57" s="176"/>
      <c r="L57" s="176"/>
      <c r="M57" s="176"/>
      <c r="N57" s="176"/>
      <c r="O57" s="177"/>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69"/>
      <c r="C61" s="170"/>
      <c r="D61" s="170"/>
      <c r="E61" s="170"/>
      <c r="F61" s="170"/>
      <c r="G61" s="170"/>
      <c r="H61" s="170"/>
      <c r="I61" s="170"/>
      <c r="J61" s="170"/>
      <c r="K61" s="170"/>
      <c r="L61" s="170"/>
      <c r="M61" s="170"/>
      <c r="N61" s="170"/>
      <c r="O61" s="171"/>
    </row>
    <row r="62" spans="1:15" x14ac:dyDescent="0.25">
      <c r="A62" s="49"/>
      <c r="B62" s="172" t="s">
        <v>28</v>
      </c>
      <c r="C62" s="173"/>
      <c r="D62" s="173"/>
      <c r="E62" s="173"/>
      <c r="F62" s="173"/>
      <c r="G62" s="173"/>
      <c r="H62" s="173"/>
      <c r="I62" s="173"/>
      <c r="J62" s="173"/>
      <c r="K62" s="173"/>
      <c r="L62" s="173"/>
      <c r="M62" s="173"/>
      <c r="N62" s="173"/>
      <c r="O62" s="174"/>
    </row>
  </sheetData>
  <sheetProtection algorithmName="SHA-512" hashValue="FlphP86RekLK4GlNeFUy+a4BFkscbMf+fGpncMNTxgFJhorxR/swgZMv1pA3BCVR8Gdr4otMEuvblluDg52Jbg==" saltValue="Ap6bq7iwj9KIi3Q1je5z0Q==" spinCount="100000" sheet="1" objects="1" scenarios="1"/>
  <mergeCells count="50">
    <mergeCell ref="B8:O8"/>
    <mergeCell ref="B9:O9"/>
    <mergeCell ref="B11:O11"/>
    <mergeCell ref="J12:M12"/>
    <mergeCell ref="C13:L13"/>
    <mergeCell ref="N13:O13"/>
    <mergeCell ref="B23:O23"/>
    <mergeCell ref="C14:L14"/>
    <mergeCell ref="N14:O14"/>
    <mergeCell ref="C15:L15"/>
    <mergeCell ref="N15:O15"/>
    <mergeCell ref="C16:L16"/>
    <mergeCell ref="N16:O16"/>
    <mergeCell ref="B18:O18"/>
    <mergeCell ref="C20:I20"/>
    <mergeCell ref="J20:K20"/>
    <mergeCell ref="L20:O20"/>
    <mergeCell ref="C21:O21"/>
    <mergeCell ref="B38:O38"/>
    <mergeCell ref="C25:F25"/>
    <mergeCell ref="G25:J25"/>
    <mergeCell ref="K25:O25"/>
    <mergeCell ref="B27:O27"/>
    <mergeCell ref="B29:O29"/>
    <mergeCell ref="B30:M30"/>
    <mergeCell ref="B31:M31"/>
    <mergeCell ref="B32:M32"/>
    <mergeCell ref="B33:M33"/>
    <mergeCell ref="B35:M35"/>
    <mergeCell ref="B37:M37"/>
    <mergeCell ref="B51:M51"/>
    <mergeCell ref="B39:M39"/>
    <mergeCell ref="B41:O41"/>
    <mergeCell ref="B42:M42"/>
    <mergeCell ref="B43:M43"/>
    <mergeCell ref="B44:M44"/>
    <mergeCell ref="B45:M45"/>
    <mergeCell ref="B46:O46"/>
    <mergeCell ref="B47:M47"/>
    <mergeCell ref="B48:O48"/>
    <mergeCell ref="B49:M49"/>
    <mergeCell ref="B50:O50"/>
    <mergeCell ref="B61:O61"/>
    <mergeCell ref="B62:O62"/>
    <mergeCell ref="B52:O52"/>
    <mergeCell ref="B53:M53"/>
    <mergeCell ref="B54:O54"/>
    <mergeCell ref="B55:O55"/>
    <mergeCell ref="B56:O56"/>
    <mergeCell ref="B57:O57"/>
  </mergeCells>
  <dataValidations count="2">
    <dataValidation operator="equal" allowBlank="1" showInputMessage="1" showErrorMessage="1" sqref="N15:O15" xr:uid="{582233F2-94F0-4054-98E8-46FCDFEE8D16}"/>
    <dataValidation type="decimal" operator="greaterThanOrEqual" allowBlank="1" showInputMessage="1" showErrorMessage="1" sqref="K25" xr:uid="{BF5090CF-39CE-4912-8FDC-2B449C49D03B}">
      <formula1>0</formula1>
    </dataValidation>
  </dataValidations>
  <pageMargins left="0.7" right="0.7" top="0.75" bottom="0.75" header="0.3" footer="0.3"/>
  <pageSetup scale="58" fitToHeight="0" orientation="portrait" verticalDpi="0" r:id="rId1"/>
  <rowBreaks count="1" manualBreakCount="1">
    <brk id="54"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F55EA-A595-4C9C-B1F3-BBA56F7C11A0}">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204" t="s">
        <v>48</v>
      </c>
      <c r="C9" s="205"/>
      <c r="D9" s="205"/>
      <c r="E9" s="205"/>
      <c r="F9" s="205"/>
      <c r="G9" s="205"/>
      <c r="H9" s="205"/>
      <c r="I9" s="205"/>
      <c r="J9" s="205"/>
      <c r="K9" s="205"/>
      <c r="L9" s="206"/>
    </row>
    <row r="10" spans="1:12" x14ac:dyDescent="0.25">
      <c r="A10" s="49"/>
      <c r="B10" s="49"/>
      <c r="C10" s="82"/>
      <c r="D10" s="82"/>
      <c r="E10" s="82"/>
      <c r="F10" s="82"/>
      <c r="G10" s="82"/>
      <c r="H10" s="82"/>
      <c r="I10" s="82"/>
      <c r="J10" s="82"/>
      <c r="K10" s="82"/>
      <c r="L10" s="82"/>
    </row>
    <row r="11" spans="1:12" ht="16.5" x14ac:dyDescent="0.25">
      <c r="A11" s="49"/>
      <c r="B11" s="142" t="s">
        <v>1</v>
      </c>
      <c r="C11" s="142"/>
      <c r="D11" s="209"/>
      <c r="E11" s="210"/>
      <c r="F11" s="210"/>
      <c r="G11" s="211"/>
      <c r="H11" s="142" t="s">
        <v>2</v>
      </c>
      <c r="I11" s="142"/>
      <c r="J11" s="207"/>
      <c r="K11" s="207"/>
      <c r="L11" s="207"/>
    </row>
    <row r="12" spans="1:12" x14ac:dyDescent="0.25">
      <c r="A12" s="49"/>
      <c r="B12" s="83"/>
      <c r="C12" s="82"/>
      <c r="D12" s="82"/>
      <c r="E12" s="82"/>
      <c r="F12" s="82"/>
      <c r="G12" s="82"/>
      <c r="H12" s="82"/>
      <c r="I12" s="82"/>
      <c r="J12" s="82"/>
      <c r="K12" s="82"/>
      <c r="L12" s="82"/>
    </row>
    <row r="13" spans="1:12" x14ac:dyDescent="0.25">
      <c r="A13" s="49"/>
      <c r="B13" s="208"/>
      <c r="C13" s="208"/>
      <c r="D13" s="208"/>
      <c r="E13" s="208"/>
      <c r="F13" s="208"/>
      <c r="G13" s="120"/>
      <c r="H13" s="82"/>
      <c r="I13" s="82"/>
      <c r="J13" s="82"/>
      <c r="K13" s="82"/>
      <c r="L13" s="82"/>
    </row>
    <row r="14" spans="1:12" x14ac:dyDescent="0.25">
      <c r="A14" s="49"/>
      <c r="B14" s="199" t="s">
        <v>22</v>
      </c>
      <c r="C14" s="199"/>
      <c r="D14" s="199"/>
      <c r="E14" s="199"/>
      <c r="F14" s="199"/>
      <c r="G14" s="119"/>
      <c r="H14" s="83"/>
      <c r="I14" s="82"/>
      <c r="J14" s="82"/>
      <c r="K14" s="82"/>
      <c r="L14" s="82"/>
    </row>
    <row r="15" spans="1:12" x14ac:dyDescent="0.25">
      <c r="A15" s="49"/>
      <c r="B15" s="185" t="s">
        <v>58</v>
      </c>
      <c r="C15" s="185"/>
      <c r="D15" s="185"/>
      <c r="E15" s="185"/>
      <c r="F15" s="185"/>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212" t="s">
        <v>34</v>
      </c>
      <c r="F17" s="212"/>
      <c r="G17" s="121" t="s">
        <v>59</v>
      </c>
      <c r="H17" s="121" t="s">
        <v>35</v>
      </c>
      <c r="I17" s="121" t="s">
        <v>36</v>
      </c>
      <c r="J17" s="10" t="s">
        <v>37</v>
      </c>
      <c r="K17" s="121" t="s">
        <v>38</v>
      </c>
      <c r="L17" s="10" t="s">
        <v>39</v>
      </c>
    </row>
    <row r="18" spans="1:12" x14ac:dyDescent="0.25">
      <c r="A18" s="82"/>
      <c r="B18" s="90">
        <v>1</v>
      </c>
      <c r="C18" s="11"/>
      <c r="D18" s="12"/>
      <c r="E18" s="188"/>
      <c r="F18" s="189"/>
      <c r="G18" s="116"/>
      <c r="H18" s="12"/>
      <c r="I18" s="13"/>
      <c r="J18" s="14"/>
      <c r="K18" s="15"/>
      <c r="L18" s="91">
        <f>ROUND(J18*K18,2)</f>
        <v>0</v>
      </c>
    </row>
    <row r="19" spans="1:12" x14ac:dyDescent="0.25">
      <c r="A19" s="83"/>
      <c r="B19" s="90">
        <v>2</v>
      </c>
      <c r="C19" s="11"/>
      <c r="D19" s="12"/>
      <c r="E19" s="188"/>
      <c r="F19" s="189"/>
      <c r="G19" s="116"/>
      <c r="H19" s="12"/>
      <c r="I19" s="13"/>
      <c r="J19" s="14"/>
      <c r="K19" s="15"/>
      <c r="L19" s="91">
        <f t="shared" ref="L19:L37" si="0">ROUND(J19*K19,2)</f>
        <v>0</v>
      </c>
    </row>
    <row r="20" spans="1:12" x14ac:dyDescent="0.25">
      <c r="A20" s="83"/>
      <c r="B20" s="90">
        <v>3</v>
      </c>
      <c r="C20" s="11"/>
      <c r="D20" s="12"/>
      <c r="E20" s="188"/>
      <c r="F20" s="189"/>
      <c r="G20" s="116"/>
      <c r="H20" s="12"/>
      <c r="I20" s="13"/>
      <c r="J20" s="14"/>
      <c r="K20" s="15"/>
      <c r="L20" s="91">
        <f t="shared" si="0"/>
        <v>0</v>
      </c>
    </row>
    <row r="21" spans="1:12" x14ac:dyDescent="0.25">
      <c r="A21" s="83"/>
      <c r="B21" s="90">
        <v>4</v>
      </c>
      <c r="C21" s="11"/>
      <c r="D21" s="12"/>
      <c r="E21" s="188"/>
      <c r="F21" s="189"/>
      <c r="G21" s="116"/>
      <c r="H21" s="12"/>
      <c r="I21" s="13"/>
      <c r="J21" s="14"/>
      <c r="K21" s="15"/>
      <c r="L21" s="91">
        <f t="shared" si="0"/>
        <v>0</v>
      </c>
    </row>
    <row r="22" spans="1:12" x14ac:dyDescent="0.25">
      <c r="A22" s="83"/>
      <c r="B22" s="90">
        <v>5</v>
      </c>
      <c r="C22" s="11"/>
      <c r="D22" s="12"/>
      <c r="E22" s="188"/>
      <c r="F22" s="189"/>
      <c r="G22" s="116"/>
      <c r="H22" s="12"/>
      <c r="I22" s="13"/>
      <c r="J22" s="14"/>
      <c r="K22" s="15"/>
      <c r="L22" s="91">
        <f t="shared" si="0"/>
        <v>0</v>
      </c>
    </row>
    <row r="23" spans="1:12" x14ac:dyDescent="0.25">
      <c r="A23" s="83"/>
      <c r="B23" s="90">
        <v>6</v>
      </c>
      <c r="C23" s="11"/>
      <c r="D23" s="12"/>
      <c r="E23" s="188"/>
      <c r="F23" s="189"/>
      <c r="G23" s="116"/>
      <c r="H23" s="12"/>
      <c r="I23" s="13"/>
      <c r="J23" s="14"/>
      <c r="K23" s="15"/>
      <c r="L23" s="91">
        <f t="shared" si="0"/>
        <v>0</v>
      </c>
    </row>
    <row r="24" spans="1:12" x14ac:dyDescent="0.25">
      <c r="A24" s="83"/>
      <c r="B24" s="90">
        <v>7</v>
      </c>
      <c r="C24" s="11"/>
      <c r="D24" s="12"/>
      <c r="E24" s="188"/>
      <c r="F24" s="189"/>
      <c r="G24" s="116"/>
      <c r="H24" s="12"/>
      <c r="I24" s="13"/>
      <c r="J24" s="14"/>
      <c r="K24" s="15"/>
      <c r="L24" s="91">
        <f t="shared" si="0"/>
        <v>0</v>
      </c>
    </row>
    <row r="25" spans="1:12" x14ac:dyDescent="0.25">
      <c r="A25" s="83"/>
      <c r="B25" s="90">
        <v>8</v>
      </c>
      <c r="C25" s="11"/>
      <c r="D25" s="12"/>
      <c r="E25" s="188"/>
      <c r="F25" s="189"/>
      <c r="G25" s="116"/>
      <c r="H25" s="12"/>
      <c r="I25" s="13"/>
      <c r="J25" s="14"/>
      <c r="K25" s="15"/>
      <c r="L25" s="91">
        <f t="shared" si="0"/>
        <v>0</v>
      </c>
    </row>
    <row r="26" spans="1:12" x14ac:dyDescent="0.25">
      <c r="A26" s="83"/>
      <c r="B26" s="90">
        <v>9</v>
      </c>
      <c r="C26" s="11"/>
      <c r="D26" s="12"/>
      <c r="E26" s="188"/>
      <c r="F26" s="189"/>
      <c r="G26" s="116"/>
      <c r="H26" s="12"/>
      <c r="I26" s="13"/>
      <c r="J26" s="14"/>
      <c r="K26" s="15"/>
      <c r="L26" s="91">
        <f t="shared" si="0"/>
        <v>0</v>
      </c>
    </row>
    <row r="27" spans="1:12" x14ac:dyDescent="0.25">
      <c r="A27" s="83"/>
      <c r="B27" s="90">
        <v>10</v>
      </c>
      <c r="C27" s="11"/>
      <c r="D27" s="12"/>
      <c r="E27" s="188"/>
      <c r="F27" s="189"/>
      <c r="G27" s="116"/>
      <c r="H27" s="12"/>
      <c r="I27" s="13"/>
      <c r="J27" s="14"/>
      <c r="K27" s="15"/>
      <c r="L27" s="91">
        <f t="shared" si="0"/>
        <v>0</v>
      </c>
    </row>
    <row r="28" spans="1:12" x14ac:dyDescent="0.25">
      <c r="A28" s="83"/>
      <c r="B28" s="90">
        <v>11</v>
      </c>
      <c r="C28" s="11"/>
      <c r="D28" s="12"/>
      <c r="E28" s="188"/>
      <c r="F28" s="189"/>
      <c r="G28" s="116"/>
      <c r="H28" s="12"/>
      <c r="I28" s="13"/>
      <c r="J28" s="14"/>
      <c r="K28" s="15"/>
      <c r="L28" s="91">
        <f t="shared" si="0"/>
        <v>0</v>
      </c>
    </row>
    <row r="29" spans="1:12" x14ac:dyDescent="0.25">
      <c r="A29" s="83"/>
      <c r="B29" s="90">
        <v>12</v>
      </c>
      <c r="C29" s="11"/>
      <c r="D29" s="12"/>
      <c r="E29" s="188"/>
      <c r="F29" s="189"/>
      <c r="G29" s="116"/>
      <c r="H29" s="12"/>
      <c r="I29" s="13"/>
      <c r="J29" s="14"/>
      <c r="K29" s="15"/>
      <c r="L29" s="91">
        <f t="shared" si="0"/>
        <v>0</v>
      </c>
    </row>
    <row r="30" spans="1:12" x14ac:dyDescent="0.25">
      <c r="A30" s="83"/>
      <c r="B30" s="90">
        <v>13</v>
      </c>
      <c r="C30" s="11"/>
      <c r="D30" s="12"/>
      <c r="E30" s="188"/>
      <c r="F30" s="189"/>
      <c r="G30" s="116"/>
      <c r="H30" s="12"/>
      <c r="I30" s="13"/>
      <c r="J30" s="14"/>
      <c r="K30" s="15"/>
      <c r="L30" s="91">
        <f t="shared" si="0"/>
        <v>0</v>
      </c>
    </row>
    <row r="31" spans="1:12" x14ac:dyDescent="0.25">
      <c r="A31" s="83"/>
      <c r="B31" s="90">
        <v>14</v>
      </c>
      <c r="C31" s="11"/>
      <c r="D31" s="12"/>
      <c r="E31" s="188"/>
      <c r="F31" s="189"/>
      <c r="G31" s="116"/>
      <c r="H31" s="12"/>
      <c r="I31" s="13"/>
      <c r="J31" s="14"/>
      <c r="K31" s="15"/>
      <c r="L31" s="91">
        <f t="shared" si="0"/>
        <v>0</v>
      </c>
    </row>
    <row r="32" spans="1:12" x14ac:dyDescent="0.25">
      <c r="A32" s="83"/>
      <c r="B32" s="90">
        <v>15</v>
      </c>
      <c r="C32" s="11"/>
      <c r="D32" s="12"/>
      <c r="E32" s="188"/>
      <c r="F32" s="189"/>
      <c r="G32" s="116"/>
      <c r="H32" s="12"/>
      <c r="I32" s="13"/>
      <c r="J32" s="14"/>
      <c r="K32" s="15"/>
      <c r="L32" s="91">
        <f t="shared" si="0"/>
        <v>0</v>
      </c>
    </row>
    <row r="33" spans="1:12" x14ac:dyDescent="0.25">
      <c r="A33" s="83"/>
      <c r="B33" s="90">
        <v>16</v>
      </c>
      <c r="C33" s="11"/>
      <c r="D33" s="12"/>
      <c r="E33" s="188"/>
      <c r="F33" s="189"/>
      <c r="G33" s="116"/>
      <c r="H33" s="12"/>
      <c r="I33" s="13"/>
      <c r="J33" s="14"/>
      <c r="K33" s="15"/>
      <c r="L33" s="91">
        <f t="shared" si="0"/>
        <v>0</v>
      </c>
    </row>
    <row r="34" spans="1:12" x14ac:dyDescent="0.25">
      <c r="A34" s="83"/>
      <c r="B34" s="90">
        <v>17</v>
      </c>
      <c r="C34" s="11"/>
      <c r="D34" s="12"/>
      <c r="E34" s="188"/>
      <c r="F34" s="189"/>
      <c r="G34" s="116"/>
      <c r="H34" s="12"/>
      <c r="I34" s="13"/>
      <c r="J34" s="14"/>
      <c r="K34" s="15"/>
      <c r="L34" s="91">
        <f t="shared" si="0"/>
        <v>0</v>
      </c>
    </row>
    <row r="35" spans="1:12" x14ac:dyDescent="0.25">
      <c r="A35" s="83"/>
      <c r="B35" s="90">
        <v>18</v>
      </c>
      <c r="C35" s="11"/>
      <c r="D35" s="12"/>
      <c r="E35" s="188"/>
      <c r="F35" s="189"/>
      <c r="G35" s="116"/>
      <c r="H35" s="12"/>
      <c r="I35" s="13"/>
      <c r="J35" s="14"/>
      <c r="K35" s="15"/>
      <c r="L35" s="91">
        <f t="shared" si="0"/>
        <v>0</v>
      </c>
    </row>
    <row r="36" spans="1:12" x14ac:dyDescent="0.25">
      <c r="A36" s="83"/>
      <c r="B36" s="90">
        <v>19</v>
      </c>
      <c r="C36" s="11"/>
      <c r="D36" s="12"/>
      <c r="E36" s="188"/>
      <c r="F36" s="189"/>
      <c r="G36" s="116"/>
      <c r="H36" s="12"/>
      <c r="I36" s="13"/>
      <c r="J36" s="14"/>
      <c r="K36" s="15"/>
      <c r="L36" s="91">
        <f t="shared" si="0"/>
        <v>0</v>
      </c>
    </row>
    <row r="37" spans="1:12" x14ac:dyDescent="0.25">
      <c r="A37" s="83"/>
      <c r="B37" s="90">
        <v>20</v>
      </c>
      <c r="C37" s="11"/>
      <c r="D37" s="12"/>
      <c r="E37" s="188"/>
      <c r="F37" s="189"/>
      <c r="G37" s="116"/>
      <c r="H37" s="12"/>
      <c r="I37" s="13"/>
      <c r="J37" s="14"/>
      <c r="K37" s="15"/>
      <c r="L37" s="91">
        <f t="shared" si="0"/>
        <v>0</v>
      </c>
    </row>
    <row r="38" spans="1:12" x14ac:dyDescent="0.25">
      <c r="A38" s="83"/>
      <c r="B38" s="83"/>
      <c r="C38" s="190" t="s">
        <v>40</v>
      </c>
      <c r="D38" s="191"/>
      <c r="E38" s="191"/>
      <c r="F38" s="191"/>
      <c r="G38" s="191"/>
      <c r="H38" s="191"/>
      <c r="I38" s="191"/>
      <c r="J38" s="191"/>
      <c r="K38" s="192"/>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90" t="s">
        <v>40</v>
      </c>
      <c r="D62" s="191"/>
      <c r="E62" s="191"/>
      <c r="F62" s="191"/>
      <c r="G62" s="191"/>
      <c r="H62" s="191"/>
      <c r="I62" s="191"/>
      <c r="J62" s="191"/>
      <c r="K62" s="192"/>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90" t="s">
        <v>40</v>
      </c>
      <c r="D86" s="191"/>
      <c r="E86" s="191"/>
      <c r="F86" s="191"/>
      <c r="G86" s="191"/>
      <c r="H86" s="191"/>
      <c r="I86" s="191"/>
      <c r="J86" s="191"/>
      <c r="K86" s="192"/>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68" t="s">
        <v>84</v>
      </c>
      <c r="C89" s="168"/>
      <c r="D89" s="168"/>
      <c r="E89" s="168"/>
      <c r="F89" s="168"/>
      <c r="G89" s="168"/>
      <c r="H89" s="168"/>
      <c r="I89" s="168"/>
      <c r="J89" s="168"/>
      <c r="K89" s="168"/>
      <c r="L89" s="168"/>
    </row>
    <row r="90" spans="1:12" s="96" customFormat="1" ht="27" x14ac:dyDescent="0.25">
      <c r="A90" s="83"/>
      <c r="B90" s="121" t="s">
        <v>31</v>
      </c>
      <c r="C90" s="121" t="s">
        <v>32</v>
      </c>
      <c r="D90" s="121" t="s">
        <v>33</v>
      </c>
      <c r="E90" s="121" t="s">
        <v>44</v>
      </c>
      <c r="F90" s="193" t="s">
        <v>45</v>
      </c>
      <c r="G90" s="194"/>
      <c r="H90" s="121" t="s">
        <v>35</v>
      </c>
      <c r="I90" s="117" t="s">
        <v>46</v>
      </c>
      <c r="J90" s="10" t="s">
        <v>47</v>
      </c>
      <c r="K90" s="121" t="s">
        <v>38</v>
      </c>
      <c r="L90" s="10" t="s">
        <v>39</v>
      </c>
    </row>
    <row r="91" spans="1:12" s="96" customFormat="1" x14ac:dyDescent="0.25">
      <c r="A91" s="82"/>
      <c r="B91" s="90">
        <v>1</v>
      </c>
      <c r="C91" s="11"/>
      <c r="D91" s="12"/>
      <c r="E91" s="17"/>
      <c r="F91" s="188"/>
      <c r="G91" s="189"/>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8"/>
      <c r="G102" s="189"/>
      <c r="H102" s="12"/>
      <c r="I102" s="3"/>
      <c r="J102" s="18"/>
      <c r="K102" s="15"/>
      <c r="L102" s="91">
        <f t="shared" si="3"/>
        <v>0</v>
      </c>
    </row>
    <row r="103" spans="1:12" x14ac:dyDescent="0.25">
      <c r="A103" s="82"/>
      <c r="B103" s="90">
        <v>13</v>
      </c>
      <c r="C103" s="11"/>
      <c r="D103" s="12"/>
      <c r="E103" s="17"/>
      <c r="F103" s="188"/>
      <c r="G103" s="189"/>
      <c r="H103" s="12"/>
      <c r="I103" s="3"/>
      <c r="J103" s="18"/>
      <c r="K103" s="15"/>
      <c r="L103" s="91">
        <f t="shared" si="3"/>
        <v>0</v>
      </c>
    </row>
    <row r="104" spans="1:12" x14ac:dyDescent="0.25">
      <c r="A104" s="82"/>
      <c r="B104" s="90">
        <v>14</v>
      </c>
      <c r="C104" s="11"/>
      <c r="D104" s="12"/>
      <c r="E104" s="17"/>
      <c r="F104" s="188"/>
      <c r="G104" s="189"/>
      <c r="H104" s="12"/>
      <c r="I104" s="3"/>
      <c r="J104" s="18"/>
      <c r="K104" s="15"/>
      <c r="L104" s="91">
        <f t="shared" si="3"/>
        <v>0</v>
      </c>
    </row>
    <row r="105" spans="1:12" x14ac:dyDescent="0.25">
      <c r="A105" s="82"/>
      <c r="B105" s="90">
        <v>15</v>
      </c>
      <c r="C105" s="11"/>
      <c r="D105" s="12"/>
      <c r="E105" s="17"/>
      <c r="F105" s="188"/>
      <c r="G105" s="189"/>
      <c r="H105" s="12"/>
      <c r="I105" s="3"/>
      <c r="J105" s="18"/>
      <c r="K105" s="15"/>
      <c r="L105" s="91">
        <f t="shared" si="3"/>
        <v>0</v>
      </c>
    </row>
    <row r="106" spans="1:12" x14ac:dyDescent="0.25">
      <c r="A106" s="82"/>
      <c r="B106" s="90">
        <v>16</v>
      </c>
      <c r="C106" s="11"/>
      <c r="D106" s="12"/>
      <c r="E106" s="17"/>
      <c r="F106" s="188"/>
      <c r="G106" s="189"/>
      <c r="H106" s="12"/>
      <c r="I106" s="3"/>
      <c r="J106" s="18"/>
      <c r="K106" s="15"/>
      <c r="L106" s="91">
        <f t="shared" si="3"/>
        <v>0</v>
      </c>
    </row>
    <row r="107" spans="1:12" x14ac:dyDescent="0.25">
      <c r="A107" s="82"/>
      <c r="B107" s="90">
        <v>17</v>
      </c>
      <c r="C107" s="11"/>
      <c r="D107" s="12"/>
      <c r="E107" s="17"/>
      <c r="F107" s="188"/>
      <c r="G107" s="189"/>
      <c r="H107" s="12"/>
      <c r="I107" s="3"/>
      <c r="J107" s="18"/>
      <c r="K107" s="15"/>
      <c r="L107" s="91">
        <f t="shared" si="3"/>
        <v>0</v>
      </c>
    </row>
    <row r="108" spans="1:12" x14ac:dyDescent="0.25">
      <c r="A108" s="82"/>
      <c r="B108" s="90">
        <v>18</v>
      </c>
      <c r="C108" s="11"/>
      <c r="D108" s="12"/>
      <c r="E108" s="17"/>
      <c r="F108" s="188"/>
      <c r="G108" s="189"/>
      <c r="H108" s="12"/>
      <c r="I108" s="3"/>
      <c r="J108" s="18"/>
      <c r="K108" s="15"/>
      <c r="L108" s="91">
        <f t="shared" si="3"/>
        <v>0</v>
      </c>
    </row>
    <row r="109" spans="1:12" x14ac:dyDescent="0.25">
      <c r="A109" s="82"/>
      <c r="B109" s="90">
        <v>19</v>
      </c>
      <c r="C109" s="11"/>
      <c r="D109" s="12"/>
      <c r="E109" s="17"/>
      <c r="F109" s="188"/>
      <c r="G109" s="189"/>
      <c r="H109" s="12"/>
      <c r="I109" s="3"/>
      <c r="J109" s="18"/>
      <c r="K109" s="15"/>
      <c r="L109" s="91">
        <f t="shared" si="3"/>
        <v>0</v>
      </c>
    </row>
    <row r="110" spans="1:12" x14ac:dyDescent="0.25">
      <c r="A110" s="82"/>
      <c r="B110" s="90">
        <v>20</v>
      </c>
      <c r="C110" s="11"/>
      <c r="D110" s="12"/>
      <c r="E110" s="17"/>
      <c r="F110" s="188"/>
      <c r="G110" s="189"/>
      <c r="H110" s="12"/>
      <c r="I110" s="3"/>
      <c r="J110" s="18"/>
      <c r="K110" s="15"/>
      <c r="L110" s="91">
        <f t="shared" si="3"/>
        <v>0</v>
      </c>
    </row>
    <row r="111" spans="1:12" x14ac:dyDescent="0.25">
      <c r="A111" s="52"/>
      <c r="B111" s="88"/>
      <c r="C111" s="201" t="s">
        <v>40</v>
      </c>
      <c r="D111" s="202"/>
      <c r="E111" s="202"/>
      <c r="F111" s="202"/>
      <c r="G111" s="202"/>
      <c r="H111" s="202"/>
      <c r="I111" s="202"/>
      <c r="J111" s="202"/>
      <c r="K111" s="203"/>
      <c r="L111" s="27">
        <f>SUM(L91:L110)</f>
        <v>0</v>
      </c>
    </row>
    <row r="112" spans="1:12" x14ac:dyDescent="0.25">
      <c r="A112" s="87"/>
      <c r="B112" s="88"/>
      <c r="C112" s="82"/>
      <c r="D112" s="82"/>
      <c r="E112" s="82"/>
      <c r="F112" s="82"/>
      <c r="G112" s="82"/>
      <c r="H112" s="82"/>
      <c r="I112" s="82"/>
      <c r="J112" s="82"/>
      <c r="K112" s="82"/>
      <c r="L112" s="82"/>
    </row>
    <row r="113" spans="1:12" x14ac:dyDescent="0.25">
      <c r="A113" s="49"/>
      <c r="B113" s="185" t="s">
        <v>68</v>
      </c>
      <c r="C113" s="185"/>
      <c r="D113" s="185"/>
      <c r="E113" s="185"/>
      <c r="F113" s="185"/>
      <c r="G113" s="185"/>
      <c r="H113" s="185"/>
      <c r="I113" s="185"/>
      <c r="J113" s="185"/>
      <c r="K113" s="185"/>
      <c r="L113" s="185"/>
    </row>
    <row r="114" spans="1:12" ht="27" x14ac:dyDescent="0.25">
      <c r="A114" s="97"/>
      <c r="B114" s="98" t="s">
        <v>31</v>
      </c>
      <c r="C114" s="98" t="s">
        <v>32</v>
      </c>
      <c r="D114" s="98" t="s">
        <v>33</v>
      </c>
      <c r="E114" s="98" t="s">
        <v>69</v>
      </c>
      <c r="F114" s="186" t="s">
        <v>45</v>
      </c>
      <c r="G114" s="187"/>
      <c r="H114" s="98" t="s">
        <v>35</v>
      </c>
      <c r="I114" s="114" t="s">
        <v>46</v>
      </c>
      <c r="J114" s="19" t="s">
        <v>47</v>
      </c>
      <c r="K114" s="98" t="s">
        <v>38</v>
      </c>
      <c r="L114" s="19" t="s">
        <v>39</v>
      </c>
    </row>
    <row r="115" spans="1:12" x14ac:dyDescent="0.25">
      <c r="A115" s="100"/>
      <c r="B115" s="101">
        <v>1</v>
      </c>
      <c r="C115" s="20"/>
      <c r="D115" s="21"/>
      <c r="E115" s="22"/>
      <c r="F115" s="183"/>
      <c r="G115" s="184"/>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183"/>
      <c r="G126" s="184"/>
      <c r="H126" s="21"/>
      <c r="I126" s="23"/>
      <c r="J126" s="24"/>
      <c r="K126" s="25"/>
      <c r="L126" s="102">
        <f t="shared" si="4"/>
        <v>0</v>
      </c>
    </row>
    <row r="127" spans="1:12" x14ac:dyDescent="0.25">
      <c r="A127" s="100"/>
      <c r="B127" s="101">
        <v>13</v>
      </c>
      <c r="C127" s="20"/>
      <c r="D127" s="21"/>
      <c r="E127" s="22"/>
      <c r="F127" s="183"/>
      <c r="G127" s="184"/>
      <c r="H127" s="21"/>
      <c r="I127" s="23"/>
      <c r="J127" s="24"/>
      <c r="K127" s="25"/>
      <c r="L127" s="102">
        <f t="shared" si="4"/>
        <v>0</v>
      </c>
    </row>
    <row r="128" spans="1:12" x14ac:dyDescent="0.25">
      <c r="A128" s="100"/>
      <c r="B128" s="101">
        <v>14</v>
      </c>
      <c r="C128" s="20"/>
      <c r="D128" s="21"/>
      <c r="E128" s="22"/>
      <c r="F128" s="183"/>
      <c r="G128" s="184"/>
      <c r="H128" s="21"/>
      <c r="I128" s="23"/>
      <c r="J128" s="24"/>
      <c r="K128" s="25"/>
      <c r="L128" s="102">
        <f t="shared" si="4"/>
        <v>0</v>
      </c>
    </row>
    <row r="129" spans="1:12" x14ac:dyDescent="0.25">
      <c r="A129" s="100"/>
      <c r="B129" s="101">
        <v>15</v>
      </c>
      <c r="C129" s="20"/>
      <c r="D129" s="21"/>
      <c r="E129" s="22"/>
      <c r="F129" s="183"/>
      <c r="G129" s="184"/>
      <c r="H129" s="21"/>
      <c r="I129" s="23"/>
      <c r="J129" s="24"/>
      <c r="K129" s="25"/>
      <c r="L129" s="102">
        <f t="shared" si="4"/>
        <v>0</v>
      </c>
    </row>
    <row r="130" spans="1:12" x14ac:dyDescent="0.25">
      <c r="A130" s="100"/>
      <c r="B130" s="101">
        <v>16</v>
      </c>
      <c r="C130" s="20"/>
      <c r="D130" s="21"/>
      <c r="E130" s="22"/>
      <c r="F130" s="183"/>
      <c r="G130" s="184"/>
      <c r="H130" s="21"/>
      <c r="I130" s="23"/>
      <c r="J130" s="24"/>
      <c r="K130" s="25"/>
      <c r="L130" s="102">
        <f t="shared" si="4"/>
        <v>0</v>
      </c>
    </row>
    <row r="131" spans="1:12" x14ac:dyDescent="0.25">
      <c r="A131" s="100"/>
      <c r="B131" s="101">
        <v>17</v>
      </c>
      <c r="C131" s="20"/>
      <c r="D131" s="21"/>
      <c r="E131" s="22"/>
      <c r="F131" s="183"/>
      <c r="G131" s="184"/>
      <c r="H131" s="21"/>
      <c r="I131" s="23"/>
      <c r="J131" s="24"/>
      <c r="K131" s="25"/>
      <c r="L131" s="102">
        <f t="shared" si="4"/>
        <v>0</v>
      </c>
    </row>
    <row r="132" spans="1:12" x14ac:dyDescent="0.25">
      <c r="A132" s="100"/>
      <c r="B132" s="101">
        <v>18</v>
      </c>
      <c r="C132" s="20"/>
      <c r="D132" s="21"/>
      <c r="E132" s="22"/>
      <c r="F132" s="183"/>
      <c r="G132" s="184"/>
      <c r="H132" s="21"/>
      <c r="I132" s="23"/>
      <c r="J132" s="24"/>
      <c r="K132" s="25"/>
      <c r="L132" s="102">
        <f t="shared" si="4"/>
        <v>0</v>
      </c>
    </row>
    <row r="133" spans="1:12" x14ac:dyDescent="0.25">
      <c r="A133" s="100"/>
      <c r="B133" s="101">
        <v>19</v>
      </c>
      <c r="C133" s="20"/>
      <c r="D133" s="21"/>
      <c r="E133" s="22"/>
      <c r="F133" s="183"/>
      <c r="G133" s="184"/>
      <c r="H133" s="21"/>
      <c r="I133" s="23"/>
      <c r="J133" s="24"/>
      <c r="K133" s="25"/>
      <c r="L133" s="102">
        <f t="shared" si="4"/>
        <v>0</v>
      </c>
    </row>
    <row r="134" spans="1:12" x14ac:dyDescent="0.25">
      <c r="A134" s="100"/>
      <c r="B134" s="101">
        <v>20</v>
      </c>
      <c r="C134" s="20"/>
      <c r="D134" s="21"/>
      <c r="E134" s="22"/>
      <c r="F134" s="183"/>
      <c r="G134" s="184"/>
      <c r="H134" s="21"/>
      <c r="I134" s="23"/>
      <c r="J134" s="24"/>
      <c r="K134" s="25"/>
      <c r="L134" s="102">
        <f t="shared" si="4"/>
        <v>0</v>
      </c>
    </row>
    <row r="135" spans="1:12" x14ac:dyDescent="0.25">
      <c r="A135" s="103"/>
      <c r="B135" s="104"/>
      <c r="C135" s="196" t="s">
        <v>40</v>
      </c>
      <c r="D135" s="197"/>
      <c r="E135" s="197"/>
      <c r="F135" s="197"/>
      <c r="G135" s="197"/>
      <c r="H135" s="197"/>
      <c r="I135" s="197"/>
      <c r="J135" s="197"/>
      <c r="K135" s="198"/>
      <c r="L135" s="28">
        <f>SUM(L115:L134)</f>
        <v>0</v>
      </c>
    </row>
    <row r="136" spans="1:12" x14ac:dyDescent="0.25">
      <c r="A136" s="49"/>
      <c r="B136" s="83"/>
      <c r="C136" s="82"/>
      <c r="D136" s="82"/>
      <c r="E136" s="82"/>
      <c r="F136" s="82"/>
      <c r="G136" s="82"/>
      <c r="H136" s="82"/>
      <c r="I136" s="82"/>
      <c r="J136" s="82"/>
      <c r="K136" s="82"/>
      <c r="L136" s="82"/>
    </row>
    <row r="137" spans="1:12" x14ac:dyDescent="0.25">
      <c r="A137" s="49"/>
      <c r="B137" s="199" t="s">
        <v>23</v>
      </c>
      <c r="C137" s="199"/>
      <c r="D137" s="199"/>
      <c r="E137" s="199"/>
      <c r="F137" s="199"/>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193" t="s">
        <v>34</v>
      </c>
      <c r="F140" s="200"/>
      <c r="G140" s="194"/>
      <c r="H140" s="121" t="s">
        <v>35</v>
      </c>
      <c r="I140" s="121" t="s">
        <v>36</v>
      </c>
      <c r="J140" s="10" t="s">
        <v>37</v>
      </c>
      <c r="K140" s="121" t="s">
        <v>38</v>
      </c>
      <c r="L140" s="10" t="s">
        <v>39</v>
      </c>
    </row>
    <row r="141" spans="1:12" x14ac:dyDescent="0.25">
      <c r="A141" s="82"/>
      <c r="B141" s="90">
        <v>1</v>
      </c>
      <c r="C141" s="11"/>
      <c r="D141" s="12"/>
      <c r="E141" s="188"/>
      <c r="F141" s="195"/>
      <c r="G141" s="189"/>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8"/>
      <c r="F151" s="195"/>
      <c r="G151" s="189"/>
      <c r="H151" s="12"/>
      <c r="I151" s="13"/>
      <c r="J151" s="14"/>
      <c r="K151" s="15"/>
      <c r="L151" s="91">
        <f t="shared" si="5"/>
        <v>0</v>
      </c>
    </row>
    <row r="152" spans="1:12" x14ac:dyDescent="0.25">
      <c r="A152" s="83"/>
      <c r="B152" s="90">
        <v>12</v>
      </c>
      <c r="C152" s="11"/>
      <c r="D152" s="12"/>
      <c r="E152" s="188"/>
      <c r="F152" s="195"/>
      <c r="G152" s="189"/>
      <c r="H152" s="12"/>
      <c r="I152" s="13"/>
      <c r="J152" s="14"/>
      <c r="K152" s="15"/>
      <c r="L152" s="91">
        <f t="shared" si="5"/>
        <v>0</v>
      </c>
    </row>
    <row r="153" spans="1:12" x14ac:dyDescent="0.25">
      <c r="A153" s="83"/>
      <c r="B153" s="90">
        <v>13</v>
      </c>
      <c r="C153" s="11"/>
      <c r="D153" s="12"/>
      <c r="E153" s="188"/>
      <c r="F153" s="195"/>
      <c r="G153" s="189"/>
      <c r="H153" s="12"/>
      <c r="I153" s="13"/>
      <c r="J153" s="14"/>
      <c r="K153" s="15"/>
      <c r="L153" s="91">
        <f t="shared" si="5"/>
        <v>0</v>
      </c>
    </row>
    <row r="154" spans="1:12" x14ac:dyDescent="0.25">
      <c r="A154" s="83"/>
      <c r="B154" s="90">
        <v>14</v>
      </c>
      <c r="C154" s="11"/>
      <c r="D154" s="12"/>
      <c r="E154" s="188"/>
      <c r="F154" s="195"/>
      <c r="G154" s="189"/>
      <c r="H154" s="12"/>
      <c r="I154" s="13"/>
      <c r="J154" s="14"/>
      <c r="K154" s="15"/>
      <c r="L154" s="91">
        <f t="shared" si="5"/>
        <v>0</v>
      </c>
    </row>
    <row r="155" spans="1:12" x14ac:dyDescent="0.25">
      <c r="A155" s="83"/>
      <c r="B155" s="90">
        <v>15</v>
      </c>
      <c r="C155" s="11"/>
      <c r="D155" s="12"/>
      <c r="E155" s="188"/>
      <c r="F155" s="195"/>
      <c r="G155" s="189"/>
      <c r="H155" s="12"/>
      <c r="I155" s="13"/>
      <c r="J155" s="14"/>
      <c r="K155" s="15"/>
      <c r="L155" s="91">
        <f t="shared" si="5"/>
        <v>0</v>
      </c>
    </row>
    <row r="156" spans="1:12" x14ac:dyDescent="0.25">
      <c r="A156" s="83"/>
      <c r="B156" s="90">
        <v>16</v>
      </c>
      <c r="C156" s="11"/>
      <c r="D156" s="12"/>
      <c r="E156" s="188"/>
      <c r="F156" s="195"/>
      <c r="G156" s="189"/>
      <c r="H156" s="12"/>
      <c r="I156" s="13"/>
      <c r="J156" s="14"/>
      <c r="K156" s="15"/>
      <c r="L156" s="91">
        <f t="shared" si="5"/>
        <v>0</v>
      </c>
    </row>
    <row r="157" spans="1:12" x14ac:dyDescent="0.25">
      <c r="A157" s="83"/>
      <c r="B157" s="90">
        <v>17</v>
      </c>
      <c r="C157" s="11"/>
      <c r="D157" s="12"/>
      <c r="E157" s="188"/>
      <c r="F157" s="195"/>
      <c r="G157" s="189"/>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8"/>
      <c r="F159" s="195"/>
      <c r="G159" s="189"/>
      <c r="H159" s="12"/>
      <c r="I159" s="13"/>
      <c r="J159" s="14"/>
      <c r="K159" s="15"/>
      <c r="L159" s="91">
        <f t="shared" si="5"/>
        <v>0</v>
      </c>
    </row>
    <row r="160" spans="1:12" x14ac:dyDescent="0.25">
      <c r="A160" s="83"/>
      <c r="B160" s="90">
        <v>20</v>
      </c>
      <c r="C160" s="11"/>
      <c r="D160" s="12"/>
      <c r="E160" s="188"/>
      <c r="F160" s="195"/>
      <c r="G160" s="189"/>
      <c r="H160" s="12"/>
      <c r="I160" s="13"/>
      <c r="J160" s="14"/>
      <c r="K160" s="15"/>
      <c r="L160" s="91">
        <f t="shared" si="5"/>
        <v>0</v>
      </c>
    </row>
    <row r="161" spans="1:12" x14ac:dyDescent="0.25">
      <c r="A161" s="83"/>
      <c r="B161" s="83"/>
      <c r="C161" s="190" t="s">
        <v>40</v>
      </c>
      <c r="D161" s="191"/>
      <c r="E161" s="191"/>
      <c r="F161" s="191"/>
      <c r="G161" s="191"/>
      <c r="H161" s="191"/>
      <c r="I161" s="191"/>
      <c r="J161" s="191"/>
      <c r="K161" s="192"/>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193" t="s">
        <v>34</v>
      </c>
      <c r="G164" s="194"/>
      <c r="H164" s="121" t="s">
        <v>35</v>
      </c>
      <c r="I164" s="121" t="s">
        <v>42</v>
      </c>
      <c r="J164" s="10" t="s">
        <v>43</v>
      </c>
      <c r="K164" s="121" t="s">
        <v>38</v>
      </c>
      <c r="L164" s="10" t="s">
        <v>39</v>
      </c>
    </row>
    <row r="165" spans="1:12" x14ac:dyDescent="0.25">
      <c r="A165" s="82"/>
      <c r="B165" s="90">
        <v>1</v>
      </c>
      <c r="C165" s="11"/>
      <c r="D165" s="12"/>
      <c r="E165" s="15"/>
      <c r="F165" s="188"/>
      <c r="G165" s="189"/>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8"/>
      <c r="G174" s="189"/>
      <c r="H174" s="12"/>
      <c r="I174" s="13"/>
      <c r="J174" s="14"/>
      <c r="K174" s="15"/>
      <c r="L174" s="91">
        <f t="shared" si="6"/>
        <v>0</v>
      </c>
    </row>
    <row r="175" spans="1:12" x14ac:dyDescent="0.25">
      <c r="A175" s="82"/>
      <c r="B175" s="90">
        <v>11</v>
      </c>
      <c r="C175" s="11"/>
      <c r="D175" s="12"/>
      <c r="E175" s="15"/>
      <c r="F175" s="188"/>
      <c r="G175" s="189"/>
      <c r="H175" s="12"/>
      <c r="I175" s="13"/>
      <c r="J175" s="14"/>
      <c r="K175" s="15"/>
      <c r="L175" s="91">
        <f t="shared" si="6"/>
        <v>0</v>
      </c>
    </row>
    <row r="176" spans="1:12" x14ac:dyDescent="0.25">
      <c r="A176" s="82"/>
      <c r="B176" s="90">
        <v>12</v>
      </c>
      <c r="C176" s="11"/>
      <c r="D176" s="12"/>
      <c r="E176" s="15"/>
      <c r="F176" s="188"/>
      <c r="G176" s="189"/>
      <c r="H176" s="12"/>
      <c r="I176" s="13"/>
      <c r="J176" s="14"/>
      <c r="K176" s="15"/>
      <c r="L176" s="91">
        <f t="shared" si="6"/>
        <v>0</v>
      </c>
    </row>
    <row r="177" spans="1:12" x14ac:dyDescent="0.25">
      <c r="A177" s="82"/>
      <c r="B177" s="90">
        <v>13</v>
      </c>
      <c r="C177" s="11"/>
      <c r="D177" s="12"/>
      <c r="E177" s="15"/>
      <c r="F177" s="188"/>
      <c r="G177" s="189"/>
      <c r="H177" s="12"/>
      <c r="I177" s="13"/>
      <c r="J177" s="14"/>
      <c r="K177" s="15"/>
      <c r="L177" s="91">
        <f t="shared" si="6"/>
        <v>0</v>
      </c>
    </row>
    <row r="178" spans="1:12" x14ac:dyDescent="0.25">
      <c r="A178" s="82"/>
      <c r="B178" s="90">
        <v>14</v>
      </c>
      <c r="C178" s="11"/>
      <c r="D178" s="12"/>
      <c r="E178" s="15"/>
      <c r="F178" s="188"/>
      <c r="G178" s="189"/>
      <c r="H178" s="12"/>
      <c r="I178" s="13"/>
      <c r="J178" s="14"/>
      <c r="K178" s="15"/>
      <c r="L178" s="91">
        <f t="shared" si="6"/>
        <v>0</v>
      </c>
    </row>
    <row r="179" spans="1:12" x14ac:dyDescent="0.25">
      <c r="A179" s="82"/>
      <c r="B179" s="90">
        <v>15</v>
      </c>
      <c r="C179" s="11"/>
      <c r="D179" s="12"/>
      <c r="E179" s="15"/>
      <c r="F179" s="188"/>
      <c r="G179" s="189"/>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8"/>
      <c r="G182" s="189"/>
      <c r="H182" s="12"/>
      <c r="I182" s="13"/>
      <c r="J182" s="14"/>
      <c r="K182" s="15"/>
      <c r="L182" s="91">
        <f t="shared" si="6"/>
        <v>0</v>
      </c>
    </row>
    <row r="183" spans="1:12" x14ac:dyDescent="0.25">
      <c r="A183" s="82"/>
      <c r="B183" s="90">
        <v>19</v>
      </c>
      <c r="C183" s="11"/>
      <c r="D183" s="12"/>
      <c r="E183" s="15"/>
      <c r="F183" s="188"/>
      <c r="G183" s="189"/>
      <c r="H183" s="12"/>
      <c r="I183" s="13"/>
      <c r="J183" s="14"/>
      <c r="K183" s="15"/>
      <c r="L183" s="91">
        <f t="shared" si="6"/>
        <v>0</v>
      </c>
    </row>
    <row r="184" spans="1:12" x14ac:dyDescent="0.25">
      <c r="A184" s="82"/>
      <c r="B184" s="90">
        <v>20</v>
      </c>
      <c r="C184" s="11"/>
      <c r="D184" s="12"/>
      <c r="E184" s="15"/>
      <c r="F184" s="188"/>
      <c r="G184" s="189"/>
      <c r="H184" s="12"/>
      <c r="I184" s="13"/>
      <c r="J184" s="14"/>
      <c r="K184" s="15"/>
      <c r="L184" s="91">
        <f t="shared" si="6"/>
        <v>0</v>
      </c>
    </row>
    <row r="185" spans="1:12" x14ac:dyDescent="0.25">
      <c r="A185" s="83"/>
      <c r="B185" s="83"/>
      <c r="C185" s="190" t="s">
        <v>40</v>
      </c>
      <c r="D185" s="191"/>
      <c r="E185" s="191"/>
      <c r="F185" s="191"/>
      <c r="G185" s="191"/>
      <c r="H185" s="191"/>
      <c r="I185" s="191"/>
      <c r="J185" s="191"/>
      <c r="K185" s="192"/>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193" t="s">
        <v>45</v>
      </c>
      <c r="G188" s="194"/>
      <c r="H188" s="121" t="s">
        <v>35</v>
      </c>
      <c r="I188" s="117" t="s">
        <v>46</v>
      </c>
      <c r="J188" s="10" t="s">
        <v>47</v>
      </c>
      <c r="K188" s="121" t="s">
        <v>38</v>
      </c>
      <c r="L188" s="10" t="s">
        <v>39</v>
      </c>
    </row>
    <row r="189" spans="1:12" x14ac:dyDescent="0.25">
      <c r="A189" s="82"/>
      <c r="B189" s="90">
        <v>1</v>
      </c>
      <c r="C189" s="11"/>
      <c r="D189" s="12"/>
      <c r="E189" s="17"/>
      <c r="F189" s="188"/>
      <c r="G189" s="189"/>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8"/>
      <c r="G198" s="189"/>
      <c r="H198" s="12"/>
      <c r="I198" s="3"/>
      <c r="J198" s="18"/>
      <c r="K198" s="15"/>
      <c r="L198" s="91">
        <f t="shared" si="7"/>
        <v>0</v>
      </c>
    </row>
    <row r="199" spans="1:12" x14ac:dyDescent="0.25">
      <c r="A199" s="82"/>
      <c r="B199" s="90">
        <v>11</v>
      </c>
      <c r="C199" s="11"/>
      <c r="D199" s="12"/>
      <c r="E199" s="17"/>
      <c r="F199" s="188"/>
      <c r="G199" s="189"/>
      <c r="H199" s="12"/>
      <c r="I199" s="3"/>
      <c r="J199" s="18"/>
      <c r="K199" s="15"/>
      <c r="L199" s="91">
        <f t="shared" si="7"/>
        <v>0</v>
      </c>
    </row>
    <row r="200" spans="1:12" x14ac:dyDescent="0.25">
      <c r="A200" s="82"/>
      <c r="B200" s="90">
        <v>12</v>
      </c>
      <c r="C200" s="11"/>
      <c r="D200" s="12"/>
      <c r="E200" s="17"/>
      <c r="F200" s="188"/>
      <c r="G200" s="189"/>
      <c r="H200" s="12"/>
      <c r="I200" s="3"/>
      <c r="J200" s="18"/>
      <c r="K200" s="15"/>
      <c r="L200" s="91">
        <f t="shared" si="7"/>
        <v>0</v>
      </c>
    </row>
    <row r="201" spans="1:12" x14ac:dyDescent="0.25">
      <c r="A201" s="82"/>
      <c r="B201" s="90">
        <v>13</v>
      </c>
      <c r="C201" s="11"/>
      <c r="D201" s="12"/>
      <c r="E201" s="17"/>
      <c r="F201" s="188"/>
      <c r="G201" s="189"/>
      <c r="H201" s="12"/>
      <c r="I201" s="3"/>
      <c r="J201" s="18"/>
      <c r="K201" s="15"/>
      <c r="L201" s="91">
        <f t="shared" si="7"/>
        <v>0</v>
      </c>
    </row>
    <row r="202" spans="1:12" x14ac:dyDescent="0.25">
      <c r="A202" s="82"/>
      <c r="B202" s="90">
        <v>14</v>
      </c>
      <c r="C202" s="11"/>
      <c r="D202" s="12"/>
      <c r="E202" s="17"/>
      <c r="F202" s="188"/>
      <c r="G202" s="189"/>
      <c r="H202" s="12"/>
      <c r="I202" s="3"/>
      <c r="J202" s="18"/>
      <c r="K202" s="15"/>
      <c r="L202" s="91">
        <f t="shared" si="7"/>
        <v>0</v>
      </c>
    </row>
    <row r="203" spans="1:12" x14ac:dyDescent="0.25">
      <c r="A203" s="82"/>
      <c r="B203" s="90">
        <v>15</v>
      </c>
      <c r="C203" s="11"/>
      <c r="D203" s="12"/>
      <c r="E203" s="17"/>
      <c r="F203" s="188"/>
      <c r="G203" s="189"/>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8"/>
      <c r="G206" s="189"/>
      <c r="H206" s="12"/>
      <c r="I206" s="3"/>
      <c r="J206" s="18"/>
      <c r="K206" s="15"/>
      <c r="L206" s="91">
        <f t="shared" si="7"/>
        <v>0</v>
      </c>
    </row>
    <row r="207" spans="1:12" x14ac:dyDescent="0.25">
      <c r="A207" s="82"/>
      <c r="B207" s="90">
        <v>19</v>
      </c>
      <c r="C207" s="11"/>
      <c r="D207" s="12"/>
      <c r="E207" s="17"/>
      <c r="F207" s="188"/>
      <c r="G207" s="189"/>
      <c r="H207" s="12"/>
      <c r="I207" s="3"/>
      <c r="J207" s="18"/>
      <c r="K207" s="15"/>
      <c r="L207" s="91">
        <f t="shared" si="7"/>
        <v>0</v>
      </c>
    </row>
    <row r="208" spans="1:12" x14ac:dyDescent="0.25">
      <c r="A208" s="82"/>
      <c r="B208" s="90">
        <v>20</v>
      </c>
      <c r="C208" s="11"/>
      <c r="D208" s="12"/>
      <c r="E208" s="17"/>
      <c r="F208" s="188"/>
      <c r="G208" s="189"/>
      <c r="H208" s="12"/>
      <c r="I208" s="3"/>
      <c r="J208" s="18"/>
      <c r="K208" s="15"/>
      <c r="L208" s="91">
        <f t="shared" si="7"/>
        <v>0</v>
      </c>
    </row>
    <row r="209" spans="1:12" x14ac:dyDescent="0.25">
      <c r="A209" s="52"/>
      <c r="B209" s="52"/>
      <c r="C209" s="190" t="s">
        <v>40</v>
      </c>
      <c r="D209" s="191"/>
      <c r="E209" s="191"/>
      <c r="F209" s="191"/>
      <c r="G209" s="191"/>
      <c r="H209" s="191"/>
      <c r="I209" s="191"/>
      <c r="J209" s="191"/>
      <c r="K209" s="192"/>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5" t="s">
        <v>56</v>
      </c>
      <c r="C211" s="185"/>
      <c r="D211" s="185"/>
      <c r="E211" s="185"/>
      <c r="F211" s="185"/>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193" t="s">
        <v>45</v>
      </c>
      <c r="G213" s="194"/>
      <c r="H213" s="121" t="s">
        <v>35</v>
      </c>
      <c r="I213" s="117" t="s">
        <v>46</v>
      </c>
      <c r="J213" s="10" t="s">
        <v>47</v>
      </c>
      <c r="K213" s="121" t="s">
        <v>38</v>
      </c>
      <c r="L213" s="10" t="s">
        <v>39</v>
      </c>
    </row>
    <row r="214" spans="1:12" x14ac:dyDescent="0.25">
      <c r="A214" s="82"/>
      <c r="B214" s="90">
        <v>1</v>
      </c>
      <c r="C214" s="11"/>
      <c r="D214" s="12"/>
      <c r="E214" s="17"/>
      <c r="F214" s="188"/>
      <c r="G214" s="189"/>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8"/>
      <c r="G223" s="189"/>
      <c r="H223" s="12"/>
      <c r="I223" s="3"/>
      <c r="J223" s="18"/>
      <c r="K223" s="15"/>
      <c r="L223" s="91">
        <f t="shared" si="8"/>
        <v>0</v>
      </c>
    </row>
    <row r="224" spans="1:12" x14ac:dyDescent="0.25">
      <c r="A224" s="82"/>
      <c r="B224" s="90">
        <v>11</v>
      </c>
      <c r="C224" s="11"/>
      <c r="D224" s="12"/>
      <c r="E224" s="17"/>
      <c r="F224" s="188"/>
      <c r="G224" s="189"/>
      <c r="H224" s="12"/>
      <c r="I224" s="3"/>
      <c r="J224" s="18"/>
      <c r="K224" s="15"/>
      <c r="L224" s="91">
        <f t="shared" si="8"/>
        <v>0</v>
      </c>
    </row>
    <row r="225" spans="1:12" x14ac:dyDescent="0.25">
      <c r="A225" s="82"/>
      <c r="B225" s="90">
        <v>12</v>
      </c>
      <c r="C225" s="11"/>
      <c r="D225" s="12"/>
      <c r="E225" s="17"/>
      <c r="F225" s="188"/>
      <c r="G225" s="189"/>
      <c r="H225" s="12"/>
      <c r="I225" s="3"/>
      <c r="J225" s="18"/>
      <c r="K225" s="15"/>
      <c r="L225" s="91">
        <f t="shared" si="8"/>
        <v>0</v>
      </c>
    </row>
    <row r="226" spans="1:12" x14ac:dyDescent="0.25">
      <c r="A226" s="82"/>
      <c r="B226" s="90">
        <v>13</v>
      </c>
      <c r="C226" s="11"/>
      <c r="D226" s="12"/>
      <c r="E226" s="17"/>
      <c r="F226" s="188"/>
      <c r="G226" s="189"/>
      <c r="H226" s="12"/>
      <c r="I226" s="3"/>
      <c r="J226" s="18"/>
      <c r="K226" s="15"/>
      <c r="L226" s="91">
        <f t="shared" si="8"/>
        <v>0</v>
      </c>
    </row>
    <row r="227" spans="1:12" x14ac:dyDescent="0.25">
      <c r="A227" s="82"/>
      <c r="B227" s="90">
        <v>14</v>
      </c>
      <c r="C227" s="11"/>
      <c r="D227" s="12"/>
      <c r="E227" s="17"/>
      <c r="F227" s="188"/>
      <c r="G227" s="189"/>
      <c r="H227" s="12"/>
      <c r="I227" s="3"/>
      <c r="J227" s="18"/>
      <c r="K227" s="15"/>
      <c r="L227" s="91">
        <f t="shared" si="8"/>
        <v>0</v>
      </c>
    </row>
    <row r="228" spans="1:12" x14ac:dyDescent="0.25">
      <c r="A228" s="82"/>
      <c r="B228" s="90">
        <v>15</v>
      </c>
      <c r="C228" s="11"/>
      <c r="D228" s="12"/>
      <c r="E228" s="17"/>
      <c r="F228" s="188"/>
      <c r="G228" s="189"/>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8"/>
      <c r="G231" s="189"/>
      <c r="H231" s="12"/>
      <c r="I231" s="3"/>
      <c r="J231" s="18"/>
      <c r="K231" s="15"/>
      <c r="L231" s="91">
        <f t="shared" si="8"/>
        <v>0</v>
      </c>
    </row>
    <row r="232" spans="1:12" x14ac:dyDescent="0.25">
      <c r="A232" s="82"/>
      <c r="B232" s="90">
        <v>19</v>
      </c>
      <c r="C232" s="11"/>
      <c r="D232" s="12"/>
      <c r="E232" s="17"/>
      <c r="F232" s="188"/>
      <c r="G232" s="189"/>
      <c r="H232" s="12"/>
      <c r="I232" s="3"/>
      <c r="J232" s="18"/>
      <c r="K232" s="15"/>
      <c r="L232" s="91">
        <f t="shared" si="8"/>
        <v>0</v>
      </c>
    </row>
    <row r="233" spans="1:12" x14ac:dyDescent="0.25">
      <c r="A233" s="82"/>
      <c r="B233" s="90">
        <v>20</v>
      </c>
      <c r="C233" s="11"/>
      <c r="D233" s="12"/>
      <c r="E233" s="17"/>
      <c r="F233" s="188"/>
      <c r="G233" s="189"/>
      <c r="H233" s="12"/>
      <c r="I233" s="3"/>
      <c r="J233" s="18"/>
      <c r="K233" s="15"/>
      <c r="L233" s="91">
        <f t="shared" si="8"/>
        <v>0</v>
      </c>
    </row>
    <row r="234" spans="1:12" x14ac:dyDescent="0.25">
      <c r="A234" s="52"/>
      <c r="B234" s="52"/>
      <c r="C234" s="190" t="s">
        <v>40</v>
      </c>
      <c r="D234" s="191"/>
      <c r="E234" s="191"/>
      <c r="F234" s="191"/>
      <c r="G234" s="191"/>
      <c r="H234" s="191"/>
      <c r="I234" s="191"/>
      <c r="J234" s="191"/>
      <c r="K234" s="192"/>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B14:F14"/>
    <mergeCell ref="B15:F15"/>
    <mergeCell ref="E17:F17"/>
    <mergeCell ref="E18:F18"/>
    <mergeCell ref="E19:F19"/>
    <mergeCell ref="E20:F20"/>
    <mergeCell ref="B9:L9"/>
    <mergeCell ref="B11:C11"/>
    <mergeCell ref="D11:G11"/>
    <mergeCell ref="H11:I11"/>
    <mergeCell ref="J11:L11"/>
    <mergeCell ref="B13:F13"/>
    <mergeCell ref="E27:F27"/>
    <mergeCell ref="E28:F28"/>
    <mergeCell ref="E29:F29"/>
    <mergeCell ref="E30:F30"/>
    <mergeCell ref="E31:F31"/>
    <mergeCell ref="E32:F32"/>
    <mergeCell ref="E21:F21"/>
    <mergeCell ref="E22:F22"/>
    <mergeCell ref="E23:F23"/>
    <mergeCell ref="E24:F24"/>
    <mergeCell ref="E25:F25"/>
    <mergeCell ref="E26:F26"/>
    <mergeCell ref="C62:K62"/>
    <mergeCell ref="C86:K86"/>
    <mergeCell ref="B89:L89"/>
    <mergeCell ref="F90:G90"/>
    <mergeCell ref="F91:G91"/>
    <mergeCell ref="F102:G102"/>
    <mergeCell ref="E33:F33"/>
    <mergeCell ref="E34:F34"/>
    <mergeCell ref="E35:F35"/>
    <mergeCell ref="E36:F36"/>
    <mergeCell ref="E37:F37"/>
    <mergeCell ref="C38:K38"/>
    <mergeCell ref="F109:G109"/>
    <mergeCell ref="F110:G110"/>
    <mergeCell ref="C111:K111"/>
    <mergeCell ref="B113:L113"/>
    <mergeCell ref="F114:G114"/>
    <mergeCell ref="F115:G115"/>
    <mergeCell ref="F103:G103"/>
    <mergeCell ref="F104:G104"/>
    <mergeCell ref="F105:G105"/>
    <mergeCell ref="F106:G106"/>
    <mergeCell ref="F107:G107"/>
    <mergeCell ref="F108:G108"/>
    <mergeCell ref="F132:G132"/>
    <mergeCell ref="F133:G133"/>
    <mergeCell ref="F134:G134"/>
    <mergeCell ref="C135:K135"/>
    <mergeCell ref="B137:F137"/>
    <mergeCell ref="E140:G140"/>
    <mergeCell ref="F126:G126"/>
    <mergeCell ref="F127:G127"/>
    <mergeCell ref="F128:G128"/>
    <mergeCell ref="F129:G129"/>
    <mergeCell ref="F130:G130"/>
    <mergeCell ref="F131:G131"/>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79:G179"/>
    <mergeCell ref="F182:G182"/>
    <mergeCell ref="F183:G183"/>
    <mergeCell ref="F184:G184"/>
    <mergeCell ref="C185:K185"/>
    <mergeCell ref="F188:G188"/>
    <mergeCell ref="F165:G165"/>
    <mergeCell ref="F174:G174"/>
    <mergeCell ref="F175:G175"/>
    <mergeCell ref="F176:G176"/>
    <mergeCell ref="F177:G177"/>
    <mergeCell ref="F178:G178"/>
    <mergeCell ref="F203:G203"/>
    <mergeCell ref="F206:G206"/>
    <mergeCell ref="F207:G207"/>
    <mergeCell ref="F208:G208"/>
    <mergeCell ref="C209:K209"/>
    <mergeCell ref="B211:F211"/>
    <mergeCell ref="F189:G189"/>
    <mergeCell ref="F198:G198"/>
    <mergeCell ref="F199:G199"/>
    <mergeCell ref="F200:G200"/>
    <mergeCell ref="F201:G201"/>
    <mergeCell ref="F202:G202"/>
    <mergeCell ref="F227:G227"/>
    <mergeCell ref="F228:G228"/>
    <mergeCell ref="F231:G231"/>
    <mergeCell ref="F232:G232"/>
    <mergeCell ref="F233:G233"/>
    <mergeCell ref="C234:K234"/>
    <mergeCell ref="F213:G213"/>
    <mergeCell ref="F214:G214"/>
    <mergeCell ref="F223:G223"/>
    <mergeCell ref="F224:G224"/>
    <mergeCell ref="F225:G225"/>
    <mergeCell ref="F226:G226"/>
  </mergeCells>
  <dataValidations count="6">
    <dataValidation type="date" operator="greaterThanOrEqual" allowBlank="1" showInputMessage="1" showErrorMessage="1" sqref="D141:D160 H141:H160 D18:D37 H18:H37" xr:uid="{3C215E9C-AAB5-446A-A9D1-C1BF70933F9D}">
      <formula1>39083</formula1>
    </dataValidation>
    <dataValidation operator="greaterThanOrEqual" allowBlank="1" showInputMessage="1" showErrorMessage="1" sqref="J42:J61 J141:J160 J165:J184 J18:J37" xr:uid="{36E9C9CC-A5A9-42CA-89FB-8C4888567FDB}"/>
    <dataValidation type="list" allowBlank="1" showInputMessage="1" showErrorMessage="1" sqref="I141:I160 I18:I37" xr:uid="{0F1540ED-C9EF-46DE-8485-0368E256488A}">
      <formula1>"Enero,Febrero,Marzo,Abril,Mayo,Junio,Julio,Agosto,Septiembre,Octubre,Noviembre,Diciembre,Extra1,Extra2"</formula1>
    </dataValidation>
    <dataValidation type="list" allowBlank="1" showInputMessage="1" showErrorMessage="1" sqref="I42:I61 I63:I64 I165:I184 I186:I187 I212" xr:uid="{41C6ED2D-51B9-4337-8F8B-1AF68FF77530}">
      <formula1>"Enero,Febrero,Marzo,Abril,Mayo,Junio,Julio,Agosto,Septiembre,Octubre,Noviembre,Diciembre"</formula1>
    </dataValidation>
    <dataValidation type="date" operator="greaterThanOrEqual" allowBlank="1" showInputMessage="1" showErrorMessage="1" sqref="D42:D61 D66:D85 D115:D134 D91:D110 D165:D184 D189:D208 D214:D233" xr:uid="{91DB818D-234B-42D9-9617-B94D3B8F50FF}">
      <formula1>36526</formula1>
    </dataValidation>
    <dataValidation type="whole" operator="greaterThanOrEqual" allowBlank="1" showInputMessage="1" showErrorMessage="1" sqref="B42:C61 B91:C110 B18:C37 B115:C134 B141:C160 B165:C184 B189:C208 B66:C85 B214:C233" xr:uid="{F03909C6-5DB4-4D1C-9B14-84D5A7A8FC06}">
      <formula1>0</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1BD7E0-A914-4522-9655-99C478A17E88}">
          <x14:formula1>
            <xm:f>Datos!$D$5:$D$9</xm:f>
          </x14:formula1>
          <xm:sqref>G42:G61 G66:G85 G18:G37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89A6-1C8D-46CC-9401-D16E563906E7}">
  <sheetPr>
    <tabColor theme="7" tint="0.39997558519241921"/>
    <pageSetUpPr fitToPage="1"/>
  </sheetPr>
  <dimension ref="A1:R62"/>
  <sheetViews>
    <sheetView topLeftCell="A46"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43" t="s">
        <v>29</v>
      </c>
      <c r="C8" s="143"/>
      <c r="D8" s="143"/>
      <c r="E8" s="143"/>
      <c r="F8" s="143"/>
      <c r="G8" s="143"/>
      <c r="H8" s="143"/>
      <c r="I8" s="143"/>
      <c r="J8" s="143"/>
      <c r="K8" s="143"/>
      <c r="L8" s="143"/>
      <c r="M8" s="143"/>
      <c r="N8" s="143"/>
      <c r="O8" s="143"/>
      <c r="R8" s="49"/>
    </row>
    <row r="9" spans="1:18" ht="29.1" customHeight="1" x14ac:dyDescent="0.25">
      <c r="A9" s="49"/>
      <c r="B9" s="144" t="s">
        <v>65</v>
      </c>
      <c r="C9" s="144"/>
      <c r="D9" s="144"/>
      <c r="E9" s="144"/>
      <c r="F9" s="144"/>
      <c r="G9" s="144"/>
      <c r="H9" s="144"/>
      <c r="I9" s="144"/>
      <c r="J9" s="144"/>
      <c r="K9" s="144"/>
      <c r="L9" s="144"/>
      <c r="M9" s="144"/>
      <c r="N9" s="144"/>
      <c r="O9" s="144"/>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35" t="s">
        <v>8</v>
      </c>
      <c r="C11" s="135"/>
      <c r="D11" s="135"/>
      <c r="E11" s="135"/>
      <c r="F11" s="135"/>
      <c r="G11" s="135"/>
      <c r="H11" s="135"/>
      <c r="I11" s="135"/>
      <c r="J11" s="135"/>
      <c r="K11" s="135"/>
      <c r="L11" s="135"/>
      <c r="M11" s="135"/>
      <c r="N11" s="135"/>
      <c r="O11" s="135"/>
      <c r="R11" s="49"/>
    </row>
    <row r="12" spans="1:18" x14ac:dyDescent="0.25">
      <c r="A12" s="49"/>
      <c r="B12" s="54"/>
      <c r="C12" s="55"/>
      <c r="D12" s="55"/>
      <c r="E12" s="55"/>
      <c r="F12" s="55"/>
      <c r="G12" s="55"/>
      <c r="H12" s="55"/>
      <c r="I12" s="55"/>
      <c r="J12" s="145"/>
      <c r="K12" s="145"/>
      <c r="L12" s="145"/>
      <c r="M12" s="145"/>
      <c r="N12" s="109"/>
      <c r="O12" s="57"/>
      <c r="R12" s="49"/>
    </row>
    <row r="13" spans="1:18" ht="16.5" x14ac:dyDescent="0.25">
      <c r="A13" s="49"/>
      <c r="B13" s="58" t="s">
        <v>9</v>
      </c>
      <c r="C13" s="139"/>
      <c r="D13" s="140"/>
      <c r="E13" s="140"/>
      <c r="F13" s="140"/>
      <c r="G13" s="140"/>
      <c r="H13" s="140"/>
      <c r="I13" s="140"/>
      <c r="J13" s="140"/>
      <c r="K13" s="140"/>
      <c r="L13" s="140"/>
      <c r="M13" s="58" t="s">
        <v>10</v>
      </c>
      <c r="N13" s="139"/>
      <c r="O13" s="141"/>
      <c r="R13" s="49"/>
    </row>
    <row r="14" spans="1:18" ht="16.5" x14ac:dyDescent="0.25">
      <c r="A14" s="49"/>
      <c r="B14" s="58" t="s">
        <v>11</v>
      </c>
      <c r="C14" s="139"/>
      <c r="D14" s="140"/>
      <c r="E14" s="140"/>
      <c r="F14" s="140"/>
      <c r="G14" s="140"/>
      <c r="H14" s="140"/>
      <c r="I14" s="140"/>
      <c r="J14" s="140"/>
      <c r="K14" s="140"/>
      <c r="L14" s="140"/>
      <c r="M14" s="58" t="s">
        <v>12</v>
      </c>
      <c r="N14" s="139"/>
      <c r="O14" s="141"/>
      <c r="R14" s="49"/>
    </row>
    <row r="15" spans="1:18" ht="16.5" x14ac:dyDescent="0.25">
      <c r="A15" s="49"/>
      <c r="B15" s="58" t="s">
        <v>13</v>
      </c>
      <c r="C15" s="139"/>
      <c r="D15" s="140"/>
      <c r="E15" s="140"/>
      <c r="F15" s="140"/>
      <c r="G15" s="140"/>
      <c r="H15" s="140"/>
      <c r="I15" s="140"/>
      <c r="J15" s="140"/>
      <c r="K15" s="140"/>
      <c r="L15" s="140"/>
      <c r="M15" s="58" t="s">
        <v>14</v>
      </c>
      <c r="N15" s="139"/>
      <c r="O15" s="141"/>
      <c r="R15" s="49"/>
    </row>
    <row r="16" spans="1:18" ht="16.5" x14ac:dyDescent="0.25">
      <c r="A16" s="49"/>
      <c r="B16" s="58" t="s">
        <v>15</v>
      </c>
      <c r="C16" s="139"/>
      <c r="D16" s="140"/>
      <c r="E16" s="140"/>
      <c r="F16" s="140"/>
      <c r="G16" s="140"/>
      <c r="H16" s="140"/>
      <c r="I16" s="140"/>
      <c r="J16" s="140"/>
      <c r="K16" s="140"/>
      <c r="L16" s="140"/>
      <c r="M16" s="58" t="s">
        <v>16</v>
      </c>
      <c r="N16" s="139"/>
      <c r="O16" s="141"/>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35" t="s">
        <v>0</v>
      </c>
      <c r="C18" s="135"/>
      <c r="D18" s="135"/>
      <c r="E18" s="135"/>
      <c r="F18" s="135"/>
      <c r="G18" s="135"/>
      <c r="H18" s="135"/>
      <c r="I18" s="135"/>
      <c r="J18" s="135"/>
      <c r="K18" s="135"/>
      <c r="L18" s="135"/>
      <c r="M18" s="135"/>
      <c r="N18" s="135"/>
      <c r="O18" s="135"/>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36"/>
      <c r="D20" s="137"/>
      <c r="E20" s="137"/>
      <c r="F20" s="137"/>
      <c r="G20" s="137"/>
      <c r="H20" s="137"/>
      <c r="I20" s="138"/>
      <c r="J20" s="142" t="s">
        <v>2</v>
      </c>
      <c r="K20" s="142"/>
      <c r="L20" s="136"/>
      <c r="M20" s="137"/>
      <c r="N20" s="137"/>
      <c r="O20" s="138"/>
      <c r="R20" s="49"/>
    </row>
    <row r="21" spans="1:18" ht="16.5" x14ac:dyDescent="0.25">
      <c r="A21" s="49"/>
      <c r="B21" s="58" t="s">
        <v>17</v>
      </c>
      <c r="C21" s="150"/>
      <c r="D21" s="150"/>
      <c r="E21" s="150"/>
      <c r="F21" s="150"/>
      <c r="G21" s="150"/>
      <c r="H21" s="150"/>
      <c r="I21" s="150"/>
      <c r="J21" s="150"/>
      <c r="K21" s="150"/>
      <c r="L21" s="150"/>
      <c r="M21" s="150"/>
      <c r="N21" s="150"/>
      <c r="O21" s="150"/>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35" t="s">
        <v>18</v>
      </c>
      <c r="C23" s="135"/>
      <c r="D23" s="135"/>
      <c r="E23" s="135"/>
      <c r="F23" s="135"/>
      <c r="G23" s="135"/>
      <c r="H23" s="135"/>
      <c r="I23" s="135"/>
      <c r="J23" s="135"/>
      <c r="K23" s="135"/>
      <c r="L23" s="135"/>
      <c r="M23" s="135"/>
      <c r="N23" s="135"/>
      <c r="O23" s="135"/>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51"/>
      <c r="D25" s="152"/>
      <c r="E25" s="152"/>
      <c r="F25" s="153"/>
      <c r="G25" s="154" t="s">
        <v>20</v>
      </c>
      <c r="H25" s="155"/>
      <c r="I25" s="155"/>
      <c r="J25" s="156"/>
      <c r="K25" s="157">
        <v>0</v>
      </c>
      <c r="L25" s="158"/>
      <c r="M25" s="158"/>
      <c r="N25" s="158"/>
      <c r="O25" s="159"/>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63" t="s">
        <v>22</v>
      </c>
      <c r="C29" s="164"/>
      <c r="D29" s="164"/>
      <c r="E29" s="164"/>
      <c r="F29" s="164"/>
      <c r="G29" s="164"/>
      <c r="H29" s="164"/>
      <c r="I29" s="164"/>
      <c r="J29" s="164"/>
      <c r="K29" s="164"/>
      <c r="L29" s="164"/>
      <c r="M29" s="164"/>
      <c r="N29" s="164"/>
      <c r="O29" s="165"/>
    </row>
    <row r="30" spans="1:18" ht="16.5" x14ac:dyDescent="0.25">
      <c r="A30" s="49"/>
      <c r="B30" s="167" t="s">
        <v>57</v>
      </c>
      <c r="C30" s="167"/>
      <c r="D30" s="167"/>
      <c r="E30" s="167"/>
      <c r="F30" s="167"/>
      <c r="G30" s="167"/>
      <c r="H30" s="167"/>
      <c r="I30" s="167"/>
      <c r="J30" s="167"/>
      <c r="K30" s="167"/>
      <c r="L30" s="167"/>
      <c r="M30" s="167"/>
      <c r="N30" s="65"/>
      <c r="O30" s="66"/>
    </row>
    <row r="31" spans="1:18" ht="33.75" customHeight="1" x14ac:dyDescent="0.25">
      <c r="A31" s="49"/>
      <c r="B31" s="166" t="s">
        <v>82</v>
      </c>
      <c r="C31" s="166"/>
      <c r="D31" s="166"/>
      <c r="E31" s="166"/>
      <c r="F31" s="166"/>
      <c r="G31" s="166"/>
      <c r="H31" s="166"/>
      <c r="I31" s="166"/>
      <c r="J31" s="166"/>
      <c r="K31" s="166"/>
      <c r="L31" s="166"/>
      <c r="M31" s="166"/>
      <c r="N31" s="108">
        <v>1</v>
      </c>
      <c r="O31" s="68">
        <f>'Desglose Memoria (8)'!L38+'Desglose Memoria (8)'!L62</f>
        <v>0</v>
      </c>
    </row>
    <row r="32" spans="1:18" ht="31.5" customHeight="1" x14ac:dyDescent="0.25">
      <c r="A32" s="49"/>
      <c r="B32" s="166" t="s">
        <v>83</v>
      </c>
      <c r="C32" s="166"/>
      <c r="D32" s="166"/>
      <c r="E32" s="166"/>
      <c r="F32" s="166"/>
      <c r="G32" s="166"/>
      <c r="H32" s="166"/>
      <c r="I32" s="166"/>
      <c r="J32" s="166"/>
      <c r="K32" s="166"/>
      <c r="L32" s="166"/>
      <c r="M32" s="166"/>
      <c r="N32" s="108">
        <v>2</v>
      </c>
      <c r="O32" s="68">
        <f>'Desglose Memoria (8)'!L86</f>
        <v>0</v>
      </c>
    </row>
    <row r="33" spans="1:15" x14ac:dyDescent="0.25">
      <c r="A33" s="49"/>
      <c r="B33" s="149" t="s">
        <v>74</v>
      </c>
      <c r="C33" s="149"/>
      <c r="D33" s="149"/>
      <c r="E33" s="149"/>
      <c r="F33" s="149"/>
      <c r="G33" s="149"/>
      <c r="H33" s="149"/>
      <c r="I33" s="149"/>
      <c r="J33" s="149"/>
      <c r="K33" s="149"/>
      <c r="L33" s="149"/>
      <c r="M33" s="149"/>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46" t="s">
        <v>76</v>
      </c>
      <c r="C35" s="147"/>
      <c r="D35" s="147"/>
      <c r="E35" s="147"/>
      <c r="F35" s="147"/>
      <c r="G35" s="147"/>
      <c r="H35" s="147"/>
      <c r="I35" s="147"/>
      <c r="J35" s="147"/>
      <c r="K35" s="147"/>
      <c r="L35" s="147"/>
      <c r="M35" s="148"/>
      <c r="N35" s="69">
        <v>4</v>
      </c>
      <c r="O35" s="70">
        <f>'Desglose Memoria (8)'!L111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46" t="s">
        <v>77</v>
      </c>
      <c r="C37" s="147"/>
      <c r="D37" s="147"/>
      <c r="E37" s="147"/>
      <c r="F37" s="147"/>
      <c r="G37" s="147"/>
      <c r="H37" s="147"/>
      <c r="I37" s="147"/>
      <c r="J37" s="147"/>
      <c r="K37" s="147"/>
      <c r="L37" s="147"/>
      <c r="M37" s="148"/>
      <c r="N37" s="69">
        <v>5</v>
      </c>
      <c r="O37" s="70">
        <f>'Desglose Memoria (8)'!L135</f>
        <v>0</v>
      </c>
    </row>
    <row r="38" spans="1:15" x14ac:dyDescent="0.25">
      <c r="A38" s="49"/>
      <c r="B38" s="160"/>
      <c r="C38" s="161"/>
      <c r="D38" s="161"/>
      <c r="E38" s="161"/>
      <c r="F38" s="161"/>
      <c r="G38" s="161"/>
      <c r="H38" s="161"/>
      <c r="I38" s="161"/>
      <c r="J38" s="161"/>
      <c r="K38" s="161"/>
      <c r="L38" s="161"/>
      <c r="M38" s="161"/>
      <c r="N38" s="161"/>
      <c r="O38" s="162"/>
    </row>
    <row r="39" spans="1:15" ht="15" customHeight="1" x14ac:dyDescent="0.25">
      <c r="A39" s="49"/>
      <c r="B39" s="149" t="s">
        <v>78</v>
      </c>
      <c r="C39" s="149"/>
      <c r="D39" s="149"/>
      <c r="E39" s="149"/>
      <c r="F39" s="149"/>
      <c r="G39" s="149"/>
      <c r="H39" s="149"/>
      <c r="I39" s="149"/>
      <c r="J39" s="149"/>
      <c r="K39" s="149"/>
      <c r="L39" s="149"/>
      <c r="M39" s="149"/>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63" t="s">
        <v>23</v>
      </c>
      <c r="C41" s="164"/>
      <c r="D41" s="164"/>
      <c r="E41" s="164"/>
      <c r="F41" s="164"/>
      <c r="G41" s="164"/>
      <c r="H41" s="164"/>
      <c r="I41" s="164"/>
      <c r="J41" s="164"/>
      <c r="K41" s="164"/>
      <c r="L41" s="164"/>
      <c r="M41" s="164"/>
      <c r="N41" s="164"/>
      <c r="O41" s="165"/>
    </row>
    <row r="42" spans="1:15" ht="16.5" x14ac:dyDescent="0.25">
      <c r="A42" s="49"/>
      <c r="B42" s="167" t="s">
        <v>24</v>
      </c>
      <c r="C42" s="167"/>
      <c r="D42" s="167"/>
      <c r="E42" s="167"/>
      <c r="F42" s="167"/>
      <c r="G42" s="167"/>
      <c r="H42" s="167"/>
      <c r="I42" s="167"/>
      <c r="J42" s="167"/>
      <c r="K42" s="167"/>
      <c r="L42" s="167"/>
      <c r="M42" s="167"/>
      <c r="N42" s="65"/>
      <c r="O42" s="66"/>
    </row>
    <row r="43" spans="1:15" ht="34.5" customHeight="1" x14ac:dyDescent="0.25">
      <c r="A43" s="49"/>
      <c r="B43" s="166" t="s">
        <v>86</v>
      </c>
      <c r="C43" s="166"/>
      <c r="D43" s="166"/>
      <c r="E43" s="166"/>
      <c r="F43" s="166"/>
      <c r="G43" s="166"/>
      <c r="H43" s="166"/>
      <c r="I43" s="166"/>
      <c r="J43" s="166"/>
      <c r="K43" s="166"/>
      <c r="L43" s="166"/>
      <c r="M43" s="166"/>
      <c r="N43" s="108">
        <v>7</v>
      </c>
      <c r="O43" s="68">
        <f>'Desglose Memoria (8)'!L161+'Desglose Memoria (8)'!L185</f>
        <v>0</v>
      </c>
    </row>
    <row r="44" spans="1:15" ht="31.5" customHeight="1" x14ac:dyDescent="0.25">
      <c r="A44" s="49"/>
      <c r="B44" s="166" t="s">
        <v>87</v>
      </c>
      <c r="C44" s="166"/>
      <c r="D44" s="166"/>
      <c r="E44" s="166"/>
      <c r="F44" s="166"/>
      <c r="G44" s="166"/>
      <c r="H44" s="166"/>
      <c r="I44" s="166"/>
      <c r="J44" s="166"/>
      <c r="K44" s="166"/>
      <c r="L44" s="166"/>
      <c r="M44" s="166"/>
      <c r="N44" s="108">
        <v>8</v>
      </c>
      <c r="O44" s="68">
        <f>'Desglose Memoria (8)'!L209</f>
        <v>0</v>
      </c>
    </row>
    <row r="45" spans="1:15" ht="15" customHeight="1" x14ac:dyDescent="0.25">
      <c r="A45" s="49"/>
      <c r="B45" s="149" t="s">
        <v>88</v>
      </c>
      <c r="C45" s="149"/>
      <c r="D45" s="149"/>
      <c r="E45" s="149"/>
      <c r="F45" s="149"/>
      <c r="G45" s="149"/>
      <c r="H45" s="149"/>
      <c r="I45" s="149"/>
      <c r="J45" s="149"/>
      <c r="K45" s="149"/>
      <c r="L45" s="149"/>
      <c r="M45" s="149"/>
      <c r="N45" s="69">
        <v>9</v>
      </c>
      <c r="O45" s="70">
        <f>SUM(O43:O44)</f>
        <v>0</v>
      </c>
    </row>
    <row r="46" spans="1:15" x14ac:dyDescent="0.25">
      <c r="A46" s="49"/>
      <c r="B46" s="160"/>
      <c r="C46" s="161"/>
      <c r="D46" s="161"/>
      <c r="E46" s="161"/>
      <c r="F46" s="161"/>
      <c r="G46" s="161"/>
      <c r="H46" s="161"/>
      <c r="I46" s="161"/>
      <c r="J46" s="161"/>
      <c r="K46" s="161"/>
      <c r="L46" s="161"/>
      <c r="M46" s="161"/>
      <c r="N46" s="161"/>
      <c r="O46" s="162"/>
    </row>
    <row r="47" spans="1:15" ht="16.5" x14ac:dyDescent="0.25">
      <c r="A47" s="49"/>
      <c r="B47" s="146" t="s">
        <v>66</v>
      </c>
      <c r="C47" s="147"/>
      <c r="D47" s="147"/>
      <c r="E47" s="147"/>
      <c r="F47" s="147"/>
      <c r="G47" s="147"/>
      <c r="H47" s="147"/>
      <c r="I47" s="147"/>
      <c r="J47" s="147"/>
      <c r="K47" s="147"/>
      <c r="L47" s="147"/>
      <c r="M47" s="148"/>
      <c r="N47" s="69">
        <v>10</v>
      </c>
      <c r="O47" s="70">
        <f>'Desglose Memoria (8)'!L234</f>
        <v>0</v>
      </c>
    </row>
    <row r="48" spans="1:15" x14ac:dyDescent="0.25">
      <c r="A48" s="49"/>
      <c r="B48" s="160"/>
      <c r="C48" s="161"/>
      <c r="D48" s="161"/>
      <c r="E48" s="161"/>
      <c r="F48" s="161"/>
      <c r="G48" s="161"/>
      <c r="H48" s="161"/>
      <c r="I48" s="161"/>
      <c r="J48" s="161"/>
      <c r="K48" s="161"/>
      <c r="L48" s="161"/>
      <c r="M48" s="161"/>
      <c r="N48" s="161"/>
      <c r="O48" s="162"/>
    </row>
    <row r="49" spans="1:15" ht="15" customHeight="1" x14ac:dyDescent="0.25">
      <c r="A49" s="49"/>
      <c r="B49" s="149" t="s">
        <v>81</v>
      </c>
      <c r="C49" s="149"/>
      <c r="D49" s="149"/>
      <c r="E49" s="149"/>
      <c r="F49" s="149"/>
      <c r="G49" s="149"/>
      <c r="H49" s="149"/>
      <c r="I49" s="149"/>
      <c r="J49" s="149"/>
      <c r="K49" s="149"/>
      <c r="L49" s="149"/>
      <c r="M49" s="149"/>
      <c r="N49" s="69">
        <v>11</v>
      </c>
      <c r="O49" s="70">
        <f>O45+O47</f>
        <v>0</v>
      </c>
    </row>
    <row r="50" spans="1:15" x14ac:dyDescent="0.25">
      <c r="A50" s="49"/>
      <c r="B50" s="160"/>
      <c r="C50" s="161"/>
      <c r="D50" s="161"/>
      <c r="E50" s="161"/>
      <c r="F50" s="161"/>
      <c r="G50" s="161"/>
      <c r="H50" s="161"/>
      <c r="I50" s="161"/>
      <c r="J50" s="161"/>
      <c r="K50" s="161"/>
      <c r="L50" s="161"/>
      <c r="M50" s="161"/>
      <c r="N50" s="161"/>
      <c r="O50" s="162"/>
    </row>
    <row r="51" spans="1:15" ht="15" customHeight="1" x14ac:dyDescent="0.25">
      <c r="A51" s="49"/>
      <c r="B51" s="149" t="s">
        <v>80</v>
      </c>
      <c r="C51" s="149"/>
      <c r="D51" s="149"/>
      <c r="E51" s="149"/>
      <c r="F51" s="149"/>
      <c r="G51" s="149"/>
      <c r="H51" s="149"/>
      <c r="I51" s="149"/>
      <c r="J51" s="149"/>
      <c r="K51" s="149"/>
      <c r="L51" s="149"/>
      <c r="M51" s="149"/>
      <c r="N51" s="69">
        <v>12</v>
      </c>
      <c r="O51" s="70">
        <f>O39+O49</f>
        <v>0</v>
      </c>
    </row>
    <row r="52" spans="1:15" x14ac:dyDescent="0.25">
      <c r="A52" s="49"/>
      <c r="B52" s="160"/>
      <c r="C52" s="161"/>
      <c r="D52" s="161"/>
      <c r="E52" s="161"/>
      <c r="F52" s="161"/>
      <c r="G52" s="161"/>
      <c r="H52" s="161"/>
      <c r="I52" s="161"/>
      <c r="J52" s="161"/>
      <c r="K52" s="161"/>
      <c r="L52" s="161"/>
      <c r="M52" s="161"/>
      <c r="N52" s="161"/>
      <c r="O52" s="162"/>
    </row>
    <row r="53" spans="1:15" x14ac:dyDescent="0.25">
      <c r="A53" s="49"/>
      <c r="B53" s="149" t="s">
        <v>25</v>
      </c>
      <c r="C53" s="149"/>
      <c r="D53" s="149"/>
      <c r="E53" s="149"/>
      <c r="F53" s="149"/>
      <c r="G53" s="149"/>
      <c r="H53" s="149"/>
      <c r="I53" s="149"/>
      <c r="J53" s="149"/>
      <c r="K53" s="149"/>
      <c r="L53" s="149"/>
      <c r="M53" s="149"/>
      <c r="N53" s="69">
        <v>13</v>
      </c>
      <c r="O53" s="70">
        <f>IF(O51&gt;K25,K25,O51)</f>
        <v>0</v>
      </c>
    </row>
    <row r="54" spans="1:15" x14ac:dyDescent="0.25">
      <c r="A54" s="49"/>
      <c r="B54" s="181"/>
      <c r="C54" s="181"/>
      <c r="D54" s="181"/>
      <c r="E54" s="181"/>
      <c r="F54" s="181"/>
      <c r="G54" s="181"/>
      <c r="H54" s="181"/>
      <c r="I54" s="181"/>
      <c r="J54" s="181"/>
      <c r="K54" s="181"/>
      <c r="L54" s="181"/>
      <c r="M54" s="181"/>
      <c r="N54" s="181"/>
      <c r="O54" s="181"/>
    </row>
    <row r="55" spans="1:15" ht="16.5" x14ac:dyDescent="0.25">
      <c r="A55" s="49"/>
      <c r="B55" s="135" t="s">
        <v>26</v>
      </c>
      <c r="C55" s="135"/>
      <c r="D55" s="135"/>
      <c r="E55" s="135"/>
      <c r="F55" s="135"/>
      <c r="G55" s="135"/>
      <c r="H55" s="135"/>
      <c r="I55" s="135"/>
      <c r="J55" s="135"/>
      <c r="K55" s="135"/>
      <c r="L55" s="135"/>
      <c r="M55" s="135"/>
      <c r="N55" s="135"/>
      <c r="O55" s="135"/>
    </row>
    <row r="56" spans="1:15" ht="115.5" customHeight="1" x14ac:dyDescent="0.25">
      <c r="A56" s="49"/>
      <c r="B56" s="178" t="s">
        <v>30</v>
      </c>
      <c r="C56" s="179"/>
      <c r="D56" s="179"/>
      <c r="E56" s="179"/>
      <c r="F56" s="179"/>
      <c r="G56" s="179"/>
      <c r="H56" s="179"/>
      <c r="I56" s="179"/>
      <c r="J56" s="179"/>
      <c r="K56" s="179"/>
      <c r="L56" s="179"/>
      <c r="M56" s="179"/>
      <c r="N56" s="179"/>
      <c r="O56" s="180"/>
    </row>
    <row r="57" spans="1:15" ht="16.5" x14ac:dyDescent="0.25">
      <c r="A57" s="49"/>
      <c r="B57" s="175" t="s">
        <v>27</v>
      </c>
      <c r="C57" s="176"/>
      <c r="D57" s="176"/>
      <c r="E57" s="176"/>
      <c r="F57" s="176"/>
      <c r="G57" s="176"/>
      <c r="H57" s="176"/>
      <c r="I57" s="176"/>
      <c r="J57" s="176"/>
      <c r="K57" s="176"/>
      <c r="L57" s="176"/>
      <c r="M57" s="176"/>
      <c r="N57" s="176"/>
      <c r="O57" s="177"/>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69"/>
      <c r="C61" s="170"/>
      <c r="D61" s="170"/>
      <c r="E61" s="170"/>
      <c r="F61" s="170"/>
      <c r="G61" s="170"/>
      <c r="H61" s="170"/>
      <c r="I61" s="170"/>
      <c r="J61" s="170"/>
      <c r="K61" s="170"/>
      <c r="L61" s="170"/>
      <c r="M61" s="170"/>
      <c r="N61" s="170"/>
      <c r="O61" s="171"/>
    </row>
    <row r="62" spans="1:15" x14ac:dyDescent="0.25">
      <c r="A62" s="49"/>
      <c r="B62" s="172" t="s">
        <v>28</v>
      </c>
      <c r="C62" s="173"/>
      <c r="D62" s="173"/>
      <c r="E62" s="173"/>
      <c r="F62" s="173"/>
      <c r="G62" s="173"/>
      <c r="H62" s="173"/>
      <c r="I62" s="173"/>
      <c r="J62" s="173"/>
      <c r="K62" s="173"/>
      <c r="L62" s="173"/>
      <c r="M62" s="173"/>
      <c r="N62" s="173"/>
      <c r="O62" s="174"/>
    </row>
  </sheetData>
  <sheetProtection algorithmName="SHA-512" hashValue="FlphP86RekLK4GlNeFUy+a4BFkscbMf+fGpncMNTxgFJhorxR/swgZMv1pA3BCVR8Gdr4otMEuvblluDg52Jbg==" saltValue="Ap6bq7iwj9KIi3Q1je5z0Q==" spinCount="100000" sheet="1" objects="1" scenarios="1"/>
  <mergeCells count="50">
    <mergeCell ref="B8:O8"/>
    <mergeCell ref="B9:O9"/>
    <mergeCell ref="B11:O11"/>
    <mergeCell ref="J12:M12"/>
    <mergeCell ref="C13:L13"/>
    <mergeCell ref="N13:O13"/>
    <mergeCell ref="B23:O23"/>
    <mergeCell ref="C14:L14"/>
    <mergeCell ref="N14:O14"/>
    <mergeCell ref="C15:L15"/>
    <mergeCell ref="N15:O15"/>
    <mergeCell ref="C16:L16"/>
    <mergeCell ref="N16:O16"/>
    <mergeCell ref="B18:O18"/>
    <mergeCell ref="C20:I20"/>
    <mergeCell ref="J20:K20"/>
    <mergeCell ref="L20:O20"/>
    <mergeCell ref="C21:O21"/>
    <mergeCell ref="B38:O38"/>
    <mergeCell ref="C25:F25"/>
    <mergeCell ref="G25:J25"/>
    <mergeCell ref="K25:O25"/>
    <mergeCell ref="B27:O27"/>
    <mergeCell ref="B29:O29"/>
    <mergeCell ref="B30:M30"/>
    <mergeCell ref="B31:M31"/>
    <mergeCell ref="B32:M32"/>
    <mergeCell ref="B33:M33"/>
    <mergeCell ref="B35:M35"/>
    <mergeCell ref="B37:M37"/>
    <mergeCell ref="B51:M51"/>
    <mergeCell ref="B39:M39"/>
    <mergeCell ref="B41:O41"/>
    <mergeCell ref="B42:M42"/>
    <mergeCell ref="B43:M43"/>
    <mergeCell ref="B44:M44"/>
    <mergeCell ref="B45:M45"/>
    <mergeCell ref="B46:O46"/>
    <mergeCell ref="B47:M47"/>
    <mergeCell ref="B48:O48"/>
    <mergeCell ref="B49:M49"/>
    <mergeCell ref="B50:O50"/>
    <mergeCell ref="B61:O61"/>
    <mergeCell ref="B62:O62"/>
    <mergeCell ref="B52:O52"/>
    <mergeCell ref="B53:M53"/>
    <mergeCell ref="B54:O54"/>
    <mergeCell ref="B55:O55"/>
    <mergeCell ref="B56:O56"/>
    <mergeCell ref="B57:O57"/>
  </mergeCells>
  <dataValidations count="2">
    <dataValidation type="decimal" operator="greaterThanOrEqual" allowBlank="1" showInputMessage="1" showErrorMessage="1" sqref="K25" xr:uid="{B60180A7-9E4B-4658-919E-245D02CB9065}">
      <formula1>0</formula1>
    </dataValidation>
    <dataValidation operator="equal" allowBlank="1" showInputMessage="1" showErrorMessage="1" sqref="N15:O15" xr:uid="{F65EC108-0012-4270-B9E6-BAA4C4E9EAAA}"/>
  </dataValidations>
  <pageMargins left="0.7" right="0.7" top="0.75" bottom="0.75" header="0.3" footer="0.3"/>
  <pageSetup scale="58" fitToHeight="0" orientation="portrait" verticalDpi="0" r:id="rId1"/>
  <rowBreaks count="1" manualBreakCount="1">
    <brk id="54"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B185-58F0-4E86-997E-861EAF12F977}">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204" t="s">
        <v>48</v>
      </c>
      <c r="C9" s="205"/>
      <c r="D9" s="205"/>
      <c r="E9" s="205"/>
      <c r="F9" s="205"/>
      <c r="G9" s="205"/>
      <c r="H9" s="205"/>
      <c r="I9" s="205"/>
      <c r="J9" s="205"/>
      <c r="K9" s="205"/>
      <c r="L9" s="206"/>
    </row>
    <row r="10" spans="1:12" x14ac:dyDescent="0.25">
      <c r="A10" s="49"/>
      <c r="B10" s="49"/>
      <c r="C10" s="82"/>
      <c r="D10" s="82"/>
      <c r="E10" s="82"/>
      <c r="F10" s="82"/>
      <c r="G10" s="82"/>
      <c r="H10" s="82"/>
      <c r="I10" s="82"/>
      <c r="J10" s="82"/>
      <c r="K10" s="82"/>
      <c r="L10" s="82"/>
    </row>
    <row r="11" spans="1:12" ht="16.5" x14ac:dyDescent="0.25">
      <c r="A11" s="49"/>
      <c r="B11" s="142" t="s">
        <v>1</v>
      </c>
      <c r="C11" s="142"/>
      <c r="D11" s="209"/>
      <c r="E11" s="210"/>
      <c r="F11" s="210"/>
      <c r="G11" s="211"/>
      <c r="H11" s="142" t="s">
        <v>2</v>
      </c>
      <c r="I11" s="142"/>
      <c r="J11" s="207"/>
      <c r="K11" s="207"/>
      <c r="L11" s="207"/>
    </row>
    <row r="12" spans="1:12" x14ac:dyDescent="0.25">
      <c r="A12" s="49"/>
      <c r="B12" s="83"/>
      <c r="C12" s="82"/>
      <c r="D12" s="82"/>
      <c r="E12" s="82"/>
      <c r="F12" s="82"/>
      <c r="G12" s="82"/>
      <c r="H12" s="82"/>
      <c r="I12" s="82"/>
      <c r="J12" s="82"/>
      <c r="K12" s="82"/>
      <c r="L12" s="82"/>
    </row>
    <row r="13" spans="1:12" x14ac:dyDescent="0.25">
      <c r="A13" s="49"/>
      <c r="B13" s="208"/>
      <c r="C13" s="208"/>
      <c r="D13" s="208"/>
      <c r="E13" s="208"/>
      <c r="F13" s="208"/>
      <c r="G13" s="120"/>
      <c r="H13" s="82"/>
      <c r="I13" s="82"/>
      <c r="J13" s="82"/>
      <c r="K13" s="82"/>
      <c r="L13" s="82"/>
    </row>
    <row r="14" spans="1:12" x14ac:dyDescent="0.25">
      <c r="A14" s="49"/>
      <c r="B14" s="199" t="s">
        <v>22</v>
      </c>
      <c r="C14" s="199"/>
      <c r="D14" s="199"/>
      <c r="E14" s="199"/>
      <c r="F14" s="199"/>
      <c r="G14" s="119"/>
      <c r="H14" s="83"/>
      <c r="I14" s="82"/>
      <c r="J14" s="82"/>
      <c r="K14" s="82"/>
      <c r="L14" s="82"/>
    </row>
    <row r="15" spans="1:12" x14ac:dyDescent="0.25">
      <c r="A15" s="49"/>
      <c r="B15" s="185" t="s">
        <v>58</v>
      </c>
      <c r="C15" s="185"/>
      <c r="D15" s="185"/>
      <c r="E15" s="185"/>
      <c r="F15" s="185"/>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212" t="s">
        <v>34</v>
      </c>
      <c r="F17" s="212"/>
      <c r="G17" s="121" t="s">
        <v>59</v>
      </c>
      <c r="H17" s="121" t="s">
        <v>35</v>
      </c>
      <c r="I17" s="121" t="s">
        <v>36</v>
      </c>
      <c r="J17" s="10" t="s">
        <v>37</v>
      </c>
      <c r="K17" s="121" t="s">
        <v>38</v>
      </c>
      <c r="L17" s="10" t="s">
        <v>39</v>
      </c>
    </row>
    <row r="18" spans="1:12" x14ac:dyDescent="0.25">
      <c r="A18" s="82"/>
      <c r="B18" s="90">
        <v>1</v>
      </c>
      <c r="C18" s="11"/>
      <c r="D18" s="12"/>
      <c r="E18" s="188"/>
      <c r="F18" s="189"/>
      <c r="G18" s="116"/>
      <c r="H18" s="12"/>
      <c r="I18" s="13"/>
      <c r="J18" s="14"/>
      <c r="K18" s="15"/>
      <c r="L18" s="91">
        <f>ROUND(J18*K18,2)</f>
        <v>0</v>
      </c>
    </row>
    <row r="19" spans="1:12" x14ac:dyDescent="0.25">
      <c r="A19" s="83"/>
      <c r="B19" s="90">
        <v>2</v>
      </c>
      <c r="C19" s="11"/>
      <c r="D19" s="12"/>
      <c r="E19" s="188"/>
      <c r="F19" s="189"/>
      <c r="G19" s="116"/>
      <c r="H19" s="12"/>
      <c r="I19" s="13"/>
      <c r="J19" s="14"/>
      <c r="K19" s="15"/>
      <c r="L19" s="91">
        <f t="shared" ref="L19:L37" si="0">ROUND(J19*K19,2)</f>
        <v>0</v>
      </c>
    </row>
    <row r="20" spans="1:12" x14ac:dyDescent="0.25">
      <c r="A20" s="83"/>
      <c r="B20" s="90">
        <v>3</v>
      </c>
      <c r="C20" s="11"/>
      <c r="D20" s="12"/>
      <c r="E20" s="188"/>
      <c r="F20" s="189"/>
      <c r="G20" s="116"/>
      <c r="H20" s="12"/>
      <c r="I20" s="13"/>
      <c r="J20" s="14"/>
      <c r="K20" s="15"/>
      <c r="L20" s="91">
        <f t="shared" si="0"/>
        <v>0</v>
      </c>
    </row>
    <row r="21" spans="1:12" x14ac:dyDescent="0.25">
      <c r="A21" s="83"/>
      <c r="B21" s="90">
        <v>4</v>
      </c>
      <c r="C21" s="11"/>
      <c r="D21" s="12"/>
      <c r="E21" s="188"/>
      <c r="F21" s="189"/>
      <c r="G21" s="116"/>
      <c r="H21" s="12"/>
      <c r="I21" s="13"/>
      <c r="J21" s="14"/>
      <c r="K21" s="15"/>
      <c r="L21" s="91">
        <f t="shared" si="0"/>
        <v>0</v>
      </c>
    </row>
    <row r="22" spans="1:12" x14ac:dyDescent="0.25">
      <c r="A22" s="83"/>
      <c r="B22" s="90">
        <v>5</v>
      </c>
      <c r="C22" s="11"/>
      <c r="D22" s="12"/>
      <c r="E22" s="188"/>
      <c r="F22" s="189"/>
      <c r="G22" s="116"/>
      <c r="H22" s="12"/>
      <c r="I22" s="13"/>
      <c r="J22" s="14"/>
      <c r="K22" s="15"/>
      <c r="L22" s="91">
        <f t="shared" si="0"/>
        <v>0</v>
      </c>
    </row>
    <row r="23" spans="1:12" x14ac:dyDescent="0.25">
      <c r="A23" s="83"/>
      <c r="B23" s="90">
        <v>6</v>
      </c>
      <c r="C23" s="11"/>
      <c r="D23" s="12"/>
      <c r="E23" s="188"/>
      <c r="F23" s="189"/>
      <c r="G23" s="116"/>
      <c r="H23" s="12"/>
      <c r="I23" s="13"/>
      <c r="J23" s="14"/>
      <c r="K23" s="15"/>
      <c r="L23" s="91">
        <f t="shared" si="0"/>
        <v>0</v>
      </c>
    </row>
    <row r="24" spans="1:12" x14ac:dyDescent="0.25">
      <c r="A24" s="83"/>
      <c r="B24" s="90">
        <v>7</v>
      </c>
      <c r="C24" s="11"/>
      <c r="D24" s="12"/>
      <c r="E24" s="188"/>
      <c r="F24" s="189"/>
      <c r="G24" s="116"/>
      <c r="H24" s="12"/>
      <c r="I24" s="13"/>
      <c r="J24" s="14"/>
      <c r="K24" s="15"/>
      <c r="L24" s="91">
        <f t="shared" si="0"/>
        <v>0</v>
      </c>
    </row>
    <row r="25" spans="1:12" x14ac:dyDescent="0.25">
      <c r="A25" s="83"/>
      <c r="B25" s="90">
        <v>8</v>
      </c>
      <c r="C25" s="11"/>
      <c r="D25" s="12"/>
      <c r="E25" s="188"/>
      <c r="F25" s="189"/>
      <c r="G25" s="116"/>
      <c r="H25" s="12"/>
      <c r="I25" s="13"/>
      <c r="J25" s="14"/>
      <c r="K25" s="15"/>
      <c r="L25" s="91">
        <f t="shared" si="0"/>
        <v>0</v>
      </c>
    </row>
    <row r="26" spans="1:12" x14ac:dyDescent="0.25">
      <c r="A26" s="83"/>
      <c r="B26" s="90">
        <v>9</v>
      </c>
      <c r="C26" s="11"/>
      <c r="D26" s="12"/>
      <c r="E26" s="188"/>
      <c r="F26" s="189"/>
      <c r="G26" s="116"/>
      <c r="H26" s="12"/>
      <c r="I26" s="13"/>
      <c r="J26" s="14"/>
      <c r="K26" s="15"/>
      <c r="L26" s="91">
        <f t="shared" si="0"/>
        <v>0</v>
      </c>
    </row>
    <row r="27" spans="1:12" x14ac:dyDescent="0.25">
      <c r="A27" s="83"/>
      <c r="B27" s="90">
        <v>10</v>
      </c>
      <c r="C27" s="11"/>
      <c r="D27" s="12"/>
      <c r="E27" s="188"/>
      <c r="F27" s="189"/>
      <c r="G27" s="116"/>
      <c r="H27" s="12"/>
      <c r="I27" s="13"/>
      <c r="J27" s="14"/>
      <c r="K27" s="15"/>
      <c r="L27" s="91">
        <f t="shared" si="0"/>
        <v>0</v>
      </c>
    </row>
    <row r="28" spans="1:12" x14ac:dyDescent="0.25">
      <c r="A28" s="83"/>
      <c r="B28" s="90">
        <v>11</v>
      </c>
      <c r="C28" s="11"/>
      <c r="D28" s="12"/>
      <c r="E28" s="188"/>
      <c r="F28" s="189"/>
      <c r="G28" s="116"/>
      <c r="H28" s="12"/>
      <c r="I28" s="13"/>
      <c r="J28" s="14"/>
      <c r="K28" s="15"/>
      <c r="L28" s="91">
        <f t="shared" si="0"/>
        <v>0</v>
      </c>
    </row>
    <row r="29" spans="1:12" x14ac:dyDescent="0.25">
      <c r="A29" s="83"/>
      <c r="B29" s="90">
        <v>12</v>
      </c>
      <c r="C29" s="11"/>
      <c r="D29" s="12"/>
      <c r="E29" s="188"/>
      <c r="F29" s="189"/>
      <c r="G29" s="116"/>
      <c r="H29" s="12"/>
      <c r="I29" s="13"/>
      <c r="J29" s="14"/>
      <c r="K29" s="15"/>
      <c r="L29" s="91">
        <f t="shared" si="0"/>
        <v>0</v>
      </c>
    </row>
    <row r="30" spans="1:12" x14ac:dyDescent="0.25">
      <c r="A30" s="83"/>
      <c r="B30" s="90">
        <v>13</v>
      </c>
      <c r="C30" s="11"/>
      <c r="D30" s="12"/>
      <c r="E30" s="188"/>
      <c r="F30" s="189"/>
      <c r="G30" s="116"/>
      <c r="H30" s="12"/>
      <c r="I30" s="13"/>
      <c r="J30" s="14"/>
      <c r="K30" s="15"/>
      <c r="L30" s="91">
        <f t="shared" si="0"/>
        <v>0</v>
      </c>
    </row>
    <row r="31" spans="1:12" x14ac:dyDescent="0.25">
      <c r="A31" s="83"/>
      <c r="B31" s="90">
        <v>14</v>
      </c>
      <c r="C31" s="11"/>
      <c r="D31" s="12"/>
      <c r="E31" s="188"/>
      <c r="F31" s="189"/>
      <c r="G31" s="116"/>
      <c r="H31" s="12"/>
      <c r="I31" s="13"/>
      <c r="J31" s="14"/>
      <c r="K31" s="15"/>
      <c r="L31" s="91">
        <f t="shared" si="0"/>
        <v>0</v>
      </c>
    </row>
    <row r="32" spans="1:12" x14ac:dyDescent="0.25">
      <c r="A32" s="83"/>
      <c r="B32" s="90">
        <v>15</v>
      </c>
      <c r="C32" s="11"/>
      <c r="D32" s="12"/>
      <c r="E32" s="188"/>
      <c r="F32" s="189"/>
      <c r="G32" s="116"/>
      <c r="H32" s="12"/>
      <c r="I32" s="13"/>
      <c r="J32" s="14"/>
      <c r="K32" s="15"/>
      <c r="L32" s="91">
        <f t="shared" si="0"/>
        <v>0</v>
      </c>
    </row>
    <row r="33" spans="1:12" x14ac:dyDescent="0.25">
      <c r="A33" s="83"/>
      <c r="B33" s="90">
        <v>16</v>
      </c>
      <c r="C33" s="11"/>
      <c r="D33" s="12"/>
      <c r="E33" s="188"/>
      <c r="F33" s="189"/>
      <c r="G33" s="116"/>
      <c r="H33" s="12"/>
      <c r="I33" s="13"/>
      <c r="J33" s="14"/>
      <c r="K33" s="15"/>
      <c r="L33" s="91">
        <f t="shared" si="0"/>
        <v>0</v>
      </c>
    </row>
    <row r="34" spans="1:12" x14ac:dyDescent="0.25">
      <c r="A34" s="83"/>
      <c r="B34" s="90">
        <v>17</v>
      </c>
      <c r="C34" s="11"/>
      <c r="D34" s="12"/>
      <c r="E34" s="188"/>
      <c r="F34" s="189"/>
      <c r="G34" s="116"/>
      <c r="H34" s="12"/>
      <c r="I34" s="13"/>
      <c r="J34" s="14"/>
      <c r="K34" s="15"/>
      <c r="L34" s="91">
        <f t="shared" si="0"/>
        <v>0</v>
      </c>
    </row>
    <row r="35" spans="1:12" x14ac:dyDescent="0.25">
      <c r="A35" s="83"/>
      <c r="B35" s="90">
        <v>18</v>
      </c>
      <c r="C35" s="11"/>
      <c r="D35" s="12"/>
      <c r="E35" s="188"/>
      <c r="F35" s="189"/>
      <c r="G35" s="116"/>
      <c r="H35" s="12"/>
      <c r="I35" s="13"/>
      <c r="J35" s="14"/>
      <c r="K35" s="15"/>
      <c r="L35" s="91">
        <f t="shared" si="0"/>
        <v>0</v>
      </c>
    </row>
    <row r="36" spans="1:12" x14ac:dyDescent="0.25">
      <c r="A36" s="83"/>
      <c r="B36" s="90">
        <v>19</v>
      </c>
      <c r="C36" s="11"/>
      <c r="D36" s="12"/>
      <c r="E36" s="188"/>
      <c r="F36" s="189"/>
      <c r="G36" s="116"/>
      <c r="H36" s="12"/>
      <c r="I36" s="13"/>
      <c r="J36" s="14"/>
      <c r="K36" s="15"/>
      <c r="L36" s="91">
        <f t="shared" si="0"/>
        <v>0</v>
      </c>
    </row>
    <row r="37" spans="1:12" x14ac:dyDescent="0.25">
      <c r="A37" s="83"/>
      <c r="B37" s="90">
        <v>20</v>
      </c>
      <c r="C37" s="11"/>
      <c r="D37" s="12"/>
      <c r="E37" s="188"/>
      <c r="F37" s="189"/>
      <c r="G37" s="116"/>
      <c r="H37" s="12"/>
      <c r="I37" s="13"/>
      <c r="J37" s="14"/>
      <c r="K37" s="15"/>
      <c r="L37" s="91">
        <f t="shared" si="0"/>
        <v>0</v>
      </c>
    </row>
    <row r="38" spans="1:12" x14ac:dyDescent="0.25">
      <c r="A38" s="83"/>
      <c r="B38" s="83"/>
      <c r="C38" s="190" t="s">
        <v>40</v>
      </c>
      <c r="D38" s="191"/>
      <c r="E38" s="191"/>
      <c r="F38" s="191"/>
      <c r="G38" s="191"/>
      <c r="H38" s="191"/>
      <c r="I38" s="191"/>
      <c r="J38" s="191"/>
      <c r="K38" s="192"/>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90" t="s">
        <v>40</v>
      </c>
      <c r="D62" s="191"/>
      <c r="E62" s="191"/>
      <c r="F62" s="191"/>
      <c r="G62" s="191"/>
      <c r="H62" s="191"/>
      <c r="I62" s="191"/>
      <c r="J62" s="191"/>
      <c r="K62" s="192"/>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90" t="s">
        <v>40</v>
      </c>
      <c r="D86" s="191"/>
      <c r="E86" s="191"/>
      <c r="F86" s="191"/>
      <c r="G86" s="191"/>
      <c r="H86" s="191"/>
      <c r="I86" s="191"/>
      <c r="J86" s="191"/>
      <c r="K86" s="192"/>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68" t="s">
        <v>84</v>
      </c>
      <c r="C89" s="168"/>
      <c r="D89" s="168"/>
      <c r="E89" s="168"/>
      <c r="F89" s="168"/>
      <c r="G89" s="168"/>
      <c r="H89" s="168"/>
      <c r="I89" s="168"/>
      <c r="J89" s="168"/>
      <c r="K89" s="168"/>
      <c r="L89" s="168"/>
    </row>
    <row r="90" spans="1:12" s="96" customFormat="1" ht="27" x14ac:dyDescent="0.25">
      <c r="A90" s="83"/>
      <c r="B90" s="121" t="s">
        <v>31</v>
      </c>
      <c r="C90" s="121" t="s">
        <v>32</v>
      </c>
      <c r="D90" s="121" t="s">
        <v>33</v>
      </c>
      <c r="E90" s="121" t="s">
        <v>44</v>
      </c>
      <c r="F90" s="193" t="s">
        <v>45</v>
      </c>
      <c r="G90" s="194"/>
      <c r="H90" s="121" t="s">
        <v>35</v>
      </c>
      <c r="I90" s="117" t="s">
        <v>46</v>
      </c>
      <c r="J90" s="10" t="s">
        <v>47</v>
      </c>
      <c r="K90" s="121" t="s">
        <v>38</v>
      </c>
      <c r="L90" s="10" t="s">
        <v>39</v>
      </c>
    </row>
    <row r="91" spans="1:12" s="96" customFormat="1" x14ac:dyDescent="0.25">
      <c r="A91" s="82"/>
      <c r="B91" s="90">
        <v>1</v>
      </c>
      <c r="C91" s="11"/>
      <c r="D91" s="12"/>
      <c r="E91" s="17"/>
      <c r="F91" s="188"/>
      <c r="G91" s="189"/>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8"/>
      <c r="G102" s="189"/>
      <c r="H102" s="12"/>
      <c r="I102" s="3"/>
      <c r="J102" s="18"/>
      <c r="K102" s="15"/>
      <c r="L102" s="91">
        <f t="shared" si="3"/>
        <v>0</v>
      </c>
    </row>
    <row r="103" spans="1:12" x14ac:dyDescent="0.25">
      <c r="A103" s="82"/>
      <c r="B103" s="90">
        <v>13</v>
      </c>
      <c r="C103" s="11"/>
      <c r="D103" s="12"/>
      <c r="E103" s="17"/>
      <c r="F103" s="188"/>
      <c r="G103" s="189"/>
      <c r="H103" s="12"/>
      <c r="I103" s="3"/>
      <c r="J103" s="18"/>
      <c r="K103" s="15"/>
      <c r="L103" s="91">
        <f t="shared" si="3"/>
        <v>0</v>
      </c>
    </row>
    <row r="104" spans="1:12" x14ac:dyDescent="0.25">
      <c r="A104" s="82"/>
      <c r="B104" s="90">
        <v>14</v>
      </c>
      <c r="C104" s="11"/>
      <c r="D104" s="12"/>
      <c r="E104" s="17"/>
      <c r="F104" s="188"/>
      <c r="G104" s="189"/>
      <c r="H104" s="12"/>
      <c r="I104" s="3"/>
      <c r="J104" s="18"/>
      <c r="K104" s="15"/>
      <c r="L104" s="91">
        <f t="shared" si="3"/>
        <v>0</v>
      </c>
    </row>
    <row r="105" spans="1:12" x14ac:dyDescent="0.25">
      <c r="A105" s="82"/>
      <c r="B105" s="90">
        <v>15</v>
      </c>
      <c r="C105" s="11"/>
      <c r="D105" s="12"/>
      <c r="E105" s="17"/>
      <c r="F105" s="188"/>
      <c r="G105" s="189"/>
      <c r="H105" s="12"/>
      <c r="I105" s="3"/>
      <c r="J105" s="18"/>
      <c r="K105" s="15"/>
      <c r="L105" s="91">
        <f t="shared" si="3"/>
        <v>0</v>
      </c>
    </row>
    <row r="106" spans="1:12" x14ac:dyDescent="0.25">
      <c r="A106" s="82"/>
      <c r="B106" s="90">
        <v>16</v>
      </c>
      <c r="C106" s="11"/>
      <c r="D106" s="12"/>
      <c r="E106" s="17"/>
      <c r="F106" s="188"/>
      <c r="G106" s="189"/>
      <c r="H106" s="12"/>
      <c r="I106" s="3"/>
      <c r="J106" s="18"/>
      <c r="K106" s="15"/>
      <c r="L106" s="91">
        <f t="shared" si="3"/>
        <v>0</v>
      </c>
    </row>
    <row r="107" spans="1:12" x14ac:dyDescent="0.25">
      <c r="A107" s="82"/>
      <c r="B107" s="90">
        <v>17</v>
      </c>
      <c r="C107" s="11"/>
      <c r="D107" s="12"/>
      <c r="E107" s="17"/>
      <c r="F107" s="188"/>
      <c r="G107" s="189"/>
      <c r="H107" s="12"/>
      <c r="I107" s="3"/>
      <c r="J107" s="18"/>
      <c r="K107" s="15"/>
      <c r="L107" s="91">
        <f t="shared" si="3"/>
        <v>0</v>
      </c>
    </row>
    <row r="108" spans="1:12" x14ac:dyDescent="0.25">
      <c r="A108" s="82"/>
      <c r="B108" s="90">
        <v>18</v>
      </c>
      <c r="C108" s="11"/>
      <c r="D108" s="12"/>
      <c r="E108" s="17"/>
      <c r="F108" s="188"/>
      <c r="G108" s="189"/>
      <c r="H108" s="12"/>
      <c r="I108" s="3"/>
      <c r="J108" s="18"/>
      <c r="K108" s="15"/>
      <c r="L108" s="91">
        <f t="shared" si="3"/>
        <v>0</v>
      </c>
    </row>
    <row r="109" spans="1:12" x14ac:dyDescent="0.25">
      <c r="A109" s="82"/>
      <c r="B109" s="90">
        <v>19</v>
      </c>
      <c r="C109" s="11"/>
      <c r="D109" s="12"/>
      <c r="E109" s="17"/>
      <c r="F109" s="188"/>
      <c r="G109" s="189"/>
      <c r="H109" s="12"/>
      <c r="I109" s="3"/>
      <c r="J109" s="18"/>
      <c r="K109" s="15"/>
      <c r="L109" s="91">
        <f t="shared" si="3"/>
        <v>0</v>
      </c>
    </row>
    <row r="110" spans="1:12" x14ac:dyDescent="0.25">
      <c r="A110" s="82"/>
      <c r="B110" s="90">
        <v>20</v>
      </c>
      <c r="C110" s="11"/>
      <c r="D110" s="12"/>
      <c r="E110" s="17"/>
      <c r="F110" s="188"/>
      <c r="G110" s="189"/>
      <c r="H110" s="12"/>
      <c r="I110" s="3"/>
      <c r="J110" s="18"/>
      <c r="K110" s="15"/>
      <c r="L110" s="91">
        <f t="shared" si="3"/>
        <v>0</v>
      </c>
    </row>
    <row r="111" spans="1:12" x14ac:dyDescent="0.25">
      <c r="A111" s="52"/>
      <c r="B111" s="88"/>
      <c r="C111" s="201" t="s">
        <v>40</v>
      </c>
      <c r="D111" s="202"/>
      <c r="E111" s="202"/>
      <c r="F111" s="202"/>
      <c r="G111" s="202"/>
      <c r="H111" s="202"/>
      <c r="I111" s="202"/>
      <c r="J111" s="202"/>
      <c r="K111" s="203"/>
      <c r="L111" s="27">
        <f>SUM(L91:L110)</f>
        <v>0</v>
      </c>
    </row>
    <row r="112" spans="1:12" x14ac:dyDescent="0.25">
      <c r="A112" s="87"/>
      <c r="B112" s="88"/>
      <c r="C112" s="82"/>
      <c r="D112" s="82"/>
      <c r="E112" s="82"/>
      <c r="F112" s="82"/>
      <c r="G112" s="82"/>
      <c r="H112" s="82"/>
      <c r="I112" s="82"/>
      <c r="J112" s="82"/>
      <c r="K112" s="82"/>
      <c r="L112" s="82"/>
    </row>
    <row r="113" spans="1:12" x14ac:dyDescent="0.25">
      <c r="A113" s="49"/>
      <c r="B113" s="185" t="s">
        <v>68</v>
      </c>
      <c r="C113" s="185"/>
      <c r="D113" s="185"/>
      <c r="E113" s="185"/>
      <c r="F113" s="185"/>
      <c r="G113" s="185"/>
      <c r="H113" s="185"/>
      <c r="I113" s="185"/>
      <c r="J113" s="185"/>
      <c r="K113" s="185"/>
      <c r="L113" s="185"/>
    </row>
    <row r="114" spans="1:12" ht="27" x14ac:dyDescent="0.25">
      <c r="A114" s="97"/>
      <c r="B114" s="98" t="s">
        <v>31</v>
      </c>
      <c r="C114" s="98" t="s">
        <v>32</v>
      </c>
      <c r="D114" s="98" t="s">
        <v>33</v>
      </c>
      <c r="E114" s="98" t="s">
        <v>69</v>
      </c>
      <c r="F114" s="186" t="s">
        <v>45</v>
      </c>
      <c r="G114" s="187"/>
      <c r="H114" s="98" t="s">
        <v>35</v>
      </c>
      <c r="I114" s="114" t="s">
        <v>46</v>
      </c>
      <c r="J114" s="19" t="s">
        <v>47</v>
      </c>
      <c r="K114" s="98" t="s">
        <v>38</v>
      </c>
      <c r="L114" s="19" t="s">
        <v>39</v>
      </c>
    </row>
    <row r="115" spans="1:12" x14ac:dyDescent="0.25">
      <c r="A115" s="100"/>
      <c r="B115" s="101">
        <v>1</v>
      </c>
      <c r="C115" s="20"/>
      <c r="D115" s="21"/>
      <c r="E115" s="22"/>
      <c r="F115" s="183"/>
      <c r="G115" s="184"/>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183"/>
      <c r="G126" s="184"/>
      <c r="H126" s="21"/>
      <c r="I126" s="23"/>
      <c r="J126" s="24"/>
      <c r="K126" s="25"/>
      <c r="L126" s="102">
        <f t="shared" si="4"/>
        <v>0</v>
      </c>
    </row>
    <row r="127" spans="1:12" x14ac:dyDescent="0.25">
      <c r="A127" s="100"/>
      <c r="B127" s="101">
        <v>13</v>
      </c>
      <c r="C127" s="20"/>
      <c r="D127" s="21"/>
      <c r="E127" s="22"/>
      <c r="F127" s="183"/>
      <c r="G127" s="184"/>
      <c r="H127" s="21"/>
      <c r="I127" s="23"/>
      <c r="J127" s="24"/>
      <c r="K127" s="25"/>
      <c r="L127" s="102">
        <f t="shared" si="4"/>
        <v>0</v>
      </c>
    </row>
    <row r="128" spans="1:12" x14ac:dyDescent="0.25">
      <c r="A128" s="100"/>
      <c r="B128" s="101">
        <v>14</v>
      </c>
      <c r="C128" s="20"/>
      <c r="D128" s="21"/>
      <c r="E128" s="22"/>
      <c r="F128" s="183"/>
      <c r="G128" s="184"/>
      <c r="H128" s="21"/>
      <c r="I128" s="23"/>
      <c r="J128" s="24"/>
      <c r="K128" s="25"/>
      <c r="L128" s="102">
        <f t="shared" si="4"/>
        <v>0</v>
      </c>
    </row>
    <row r="129" spans="1:12" x14ac:dyDescent="0.25">
      <c r="A129" s="100"/>
      <c r="B129" s="101">
        <v>15</v>
      </c>
      <c r="C129" s="20"/>
      <c r="D129" s="21"/>
      <c r="E129" s="22"/>
      <c r="F129" s="183"/>
      <c r="G129" s="184"/>
      <c r="H129" s="21"/>
      <c r="I129" s="23"/>
      <c r="J129" s="24"/>
      <c r="K129" s="25"/>
      <c r="L129" s="102">
        <f t="shared" si="4"/>
        <v>0</v>
      </c>
    </row>
    <row r="130" spans="1:12" x14ac:dyDescent="0.25">
      <c r="A130" s="100"/>
      <c r="B130" s="101">
        <v>16</v>
      </c>
      <c r="C130" s="20"/>
      <c r="D130" s="21"/>
      <c r="E130" s="22"/>
      <c r="F130" s="183"/>
      <c r="G130" s="184"/>
      <c r="H130" s="21"/>
      <c r="I130" s="23"/>
      <c r="J130" s="24"/>
      <c r="K130" s="25"/>
      <c r="L130" s="102">
        <f t="shared" si="4"/>
        <v>0</v>
      </c>
    </row>
    <row r="131" spans="1:12" x14ac:dyDescent="0.25">
      <c r="A131" s="100"/>
      <c r="B131" s="101">
        <v>17</v>
      </c>
      <c r="C131" s="20"/>
      <c r="D131" s="21"/>
      <c r="E131" s="22"/>
      <c r="F131" s="183"/>
      <c r="G131" s="184"/>
      <c r="H131" s="21"/>
      <c r="I131" s="23"/>
      <c r="J131" s="24"/>
      <c r="K131" s="25"/>
      <c r="L131" s="102">
        <f t="shared" si="4"/>
        <v>0</v>
      </c>
    </row>
    <row r="132" spans="1:12" x14ac:dyDescent="0.25">
      <c r="A132" s="100"/>
      <c r="B132" s="101">
        <v>18</v>
      </c>
      <c r="C132" s="20"/>
      <c r="D132" s="21"/>
      <c r="E132" s="22"/>
      <c r="F132" s="183"/>
      <c r="G132" s="184"/>
      <c r="H132" s="21"/>
      <c r="I132" s="23"/>
      <c r="J132" s="24"/>
      <c r="K132" s="25"/>
      <c r="L132" s="102">
        <f t="shared" si="4"/>
        <v>0</v>
      </c>
    </row>
    <row r="133" spans="1:12" x14ac:dyDescent="0.25">
      <c r="A133" s="100"/>
      <c r="B133" s="101">
        <v>19</v>
      </c>
      <c r="C133" s="20"/>
      <c r="D133" s="21"/>
      <c r="E133" s="22"/>
      <c r="F133" s="183"/>
      <c r="G133" s="184"/>
      <c r="H133" s="21"/>
      <c r="I133" s="23"/>
      <c r="J133" s="24"/>
      <c r="K133" s="25"/>
      <c r="L133" s="102">
        <f t="shared" si="4"/>
        <v>0</v>
      </c>
    </row>
    <row r="134" spans="1:12" x14ac:dyDescent="0.25">
      <c r="A134" s="100"/>
      <c r="B134" s="101">
        <v>20</v>
      </c>
      <c r="C134" s="20"/>
      <c r="D134" s="21"/>
      <c r="E134" s="22"/>
      <c r="F134" s="183"/>
      <c r="G134" s="184"/>
      <c r="H134" s="21"/>
      <c r="I134" s="23"/>
      <c r="J134" s="24"/>
      <c r="K134" s="25"/>
      <c r="L134" s="102">
        <f t="shared" si="4"/>
        <v>0</v>
      </c>
    </row>
    <row r="135" spans="1:12" x14ac:dyDescent="0.25">
      <c r="A135" s="103"/>
      <c r="B135" s="104"/>
      <c r="C135" s="196" t="s">
        <v>40</v>
      </c>
      <c r="D135" s="197"/>
      <c r="E135" s="197"/>
      <c r="F135" s="197"/>
      <c r="G135" s="197"/>
      <c r="H135" s="197"/>
      <c r="I135" s="197"/>
      <c r="J135" s="197"/>
      <c r="K135" s="198"/>
      <c r="L135" s="28">
        <f>SUM(L115:L134)</f>
        <v>0</v>
      </c>
    </row>
    <row r="136" spans="1:12" x14ac:dyDescent="0.25">
      <c r="A136" s="49"/>
      <c r="B136" s="83"/>
      <c r="C136" s="82"/>
      <c r="D136" s="82"/>
      <c r="E136" s="82"/>
      <c r="F136" s="82"/>
      <c r="G136" s="82"/>
      <c r="H136" s="82"/>
      <c r="I136" s="82"/>
      <c r="J136" s="82"/>
      <c r="K136" s="82"/>
      <c r="L136" s="82"/>
    </row>
    <row r="137" spans="1:12" x14ac:dyDescent="0.25">
      <c r="A137" s="49"/>
      <c r="B137" s="199" t="s">
        <v>23</v>
      </c>
      <c r="C137" s="199"/>
      <c r="D137" s="199"/>
      <c r="E137" s="199"/>
      <c r="F137" s="199"/>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193" t="s">
        <v>34</v>
      </c>
      <c r="F140" s="200"/>
      <c r="G140" s="194"/>
      <c r="H140" s="121" t="s">
        <v>35</v>
      </c>
      <c r="I140" s="121" t="s">
        <v>36</v>
      </c>
      <c r="J140" s="10" t="s">
        <v>37</v>
      </c>
      <c r="K140" s="121" t="s">
        <v>38</v>
      </c>
      <c r="L140" s="10" t="s">
        <v>39</v>
      </c>
    </row>
    <row r="141" spans="1:12" x14ac:dyDescent="0.25">
      <c r="A141" s="82"/>
      <c r="B141" s="90">
        <v>1</v>
      </c>
      <c r="C141" s="11"/>
      <c r="D141" s="12"/>
      <c r="E141" s="188"/>
      <c r="F141" s="195"/>
      <c r="G141" s="189"/>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8"/>
      <c r="F151" s="195"/>
      <c r="G151" s="189"/>
      <c r="H151" s="12"/>
      <c r="I151" s="13"/>
      <c r="J151" s="14"/>
      <c r="K151" s="15"/>
      <c r="L151" s="91">
        <f t="shared" si="5"/>
        <v>0</v>
      </c>
    </row>
    <row r="152" spans="1:12" x14ac:dyDescent="0.25">
      <c r="A152" s="83"/>
      <c r="B152" s="90">
        <v>12</v>
      </c>
      <c r="C152" s="11"/>
      <c r="D152" s="12"/>
      <c r="E152" s="188"/>
      <c r="F152" s="195"/>
      <c r="G152" s="189"/>
      <c r="H152" s="12"/>
      <c r="I152" s="13"/>
      <c r="J152" s="14"/>
      <c r="K152" s="15"/>
      <c r="L152" s="91">
        <f t="shared" si="5"/>
        <v>0</v>
      </c>
    </row>
    <row r="153" spans="1:12" x14ac:dyDescent="0.25">
      <c r="A153" s="83"/>
      <c r="B153" s="90">
        <v>13</v>
      </c>
      <c r="C153" s="11"/>
      <c r="D153" s="12"/>
      <c r="E153" s="188"/>
      <c r="F153" s="195"/>
      <c r="G153" s="189"/>
      <c r="H153" s="12"/>
      <c r="I153" s="13"/>
      <c r="J153" s="14"/>
      <c r="K153" s="15"/>
      <c r="L153" s="91">
        <f t="shared" si="5"/>
        <v>0</v>
      </c>
    </row>
    <row r="154" spans="1:12" x14ac:dyDescent="0.25">
      <c r="A154" s="83"/>
      <c r="B154" s="90">
        <v>14</v>
      </c>
      <c r="C154" s="11"/>
      <c r="D154" s="12"/>
      <c r="E154" s="188"/>
      <c r="F154" s="195"/>
      <c r="G154" s="189"/>
      <c r="H154" s="12"/>
      <c r="I154" s="13"/>
      <c r="J154" s="14"/>
      <c r="K154" s="15"/>
      <c r="L154" s="91">
        <f t="shared" si="5"/>
        <v>0</v>
      </c>
    </row>
    <row r="155" spans="1:12" x14ac:dyDescent="0.25">
      <c r="A155" s="83"/>
      <c r="B155" s="90">
        <v>15</v>
      </c>
      <c r="C155" s="11"/>
      <c r="D155" s="12"/>
      <c r="E155" s="188"/>
      <c r="F155" s="195"/>
      <c r="G155" s="189"/>
      <c r="H155" s="12"/>
      <c r="I155" s="13"/>
      <c r="J155" s="14"/>
      <c r="K155" s="15"/>
      <c r="L155" s="91">
        <f t="shared" si="5"/>
        <v>0</v>
      </c>
    </row>
    <row r="156" spans="1:12" x14ac:dyDescent="0.25">
      <c r="A156" s="83"/>
      <c r="B156" s="90">
        <v>16</v>
      </c>
      <c r="C156" s="11"/>
      <c r="D156" s="12"/>
      <c r="E156" s="188"/>
      <c r="F156" s="195"/>
      <c r="G156" s="189"/>
      <c r="H156" s="12"/>
      <c r="I156" s="13"/>
      <c r="J156" s="14"/>
      <c r="K156" s="15"/>
      <c r="L156" s="91">
        <f t="shared" si="5"/>
        <v>0</v>
      </c>
    </row>
    <row r="157" spans="1:12" x14ac:dyDescent="0.25">
      <c r="A157" s="83"/>
      <c r="B157" s="90">
        <v>17</v>
      </c>
      <c r="C157" s="11"/>
      <c r="D157" s="12"/>
      <c r="E157" s="188"/>
      <c r="F157" s="195"/>
      <c r="G157" s="189"/>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8"/>
      <c r="F159" s="195"/>
      <c r="G159" s="189"/>
      <c r="H159" s="12"/>
      <c r="I159" s="13"/>
      <c r="J159" s="14"/>
      <c r="K159" s="15"/>
      <c r="L159" s="91">
        <f t="shared" si="5"/>
        <v>0</v>
      </c>
    </row>
    <row r="160" spans="1:12" x14ac:dyDescent="0.25">
      <c r="A160" s="83"/>
      <c r="B160" s="90">
        <v>20</v>
      </c>
      <c r="C160" s="11"/>
      <c r="D160" s="12"/>
      <c r="E160" s="188"/>
      <c r="F160" s="195"/>
      <c r="G160" s="189"/>
      <c r="H160" s="12"/>
      <c r="I160" s="13"/>
      <c r="J160" s="14"/>
      <c r="K160" s="15"/>
      <c r="L160" s="91">
        <f t="shared" si="5"/>
        <v>0</v>
      </c>
    </row>
    <row r="161" spans="1:12" x14ac:dyDescent="0.25">
      <c r="A161" s="83"/>
      <c r="B161" s="83"/>
      <c r="C161" s="190" t="s">
        <v>40</v>
      </c>
      <c r="D161" s="191"/>
      <c r="E161" s="191"/>
      <c r="F161" s="191"/>
      <c r="G161" s="191"/>
      <c r="H161" s="191"/>
      <c r="I161" s="191"/>
      <c r="J161" s="191"/>
      <c r="K161" s="192"/>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193" t="s">
        <v>34</v>
      </c>
      <c r="G164" s="194"/>
      <c r="H164" s="121" t="s">
        <v>35</v>
      </c>
      <c r="I164" s="121" t="s">
        <v>42</v>
      </c>
      <c r="J164" s="10" t="s">
        <v>43</v>
      </c>
      <c r="K164" s="121" t="s">
        <v>38</v>
      </c>
      <c r="L164" s="10" t="s">
        <v>39</v>
      </c>
    </row>
    <row r="165" spans="1:12" x14ac:dyDescent="0.25">
      <c r="A165" s="82"/>
      <c r="B165" s="90">
        <v>1</v>
      </c>
      <c r="C165" s="11"/>
      <c r="D165" s="12"/>
      <c r="E165" s="15"/>
      <c r="F165" s="188"/>
      <c r="G165" s="189"/>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8"/>
      <c r="G174" s="189"/>
      <c r="H174" s="12"/>
      <c r="I174" s="13"/>
      <c r="J174" s="14"/>
      <c r="K174" s="15"/>
      <c r="L174" s="91">
        <f t="shared" si="6"/>
        <v>0</v>
      </c>
    </row>
    <row r="175" spans="1:12" x14ac:dyDescent="0.25">
      <c r="A175" s="82"/>
      <c r="B175" s="90">
        <v>11</v>
      </c>
      <c r="C175" s="11"/>
      <c r="D175" s="12"/>
      <c r="E175" s="15"/>
      <c r="F175" s="188"/>
      <c r="G175" s="189"/>
      <c r="H175" s="12"/>
      <c r="I175" s="13"/>
      <c r="J175" s="14"/>
      <c r="K175" s="15"/>
      <c r="L175" s="91">
        <f t="shared" si="6"/>
        <v>0</v>
      </c>
    </row>
    <row r="176" spans="1:12" x14ac:dyDescent="0.25">
      <c r="A176" s="82"/>
      <c r="B176" s="90">
        <v>12</v>
      </c>
      <c r="C176" s="11"/>
      <c r="D176" s="12"/>
      <c r="E176" s="15"/>
      <c r="F176" s="188"/>
      <c r="G176" s="189"/>
      <c r="H176" s="12"/>
      <c r="I176" s="13"/>
      <c r="J176" s="14"/>
      <c r="K176" s="15"/>
      <c r="L176" s="91">
        <f t="shared" si="6"/>
        <v>0</v>
      </c>
    </row>
    <row r="177" spans="1:12" x14ac:dyDescent="0.25">
      <c r="A177" s="82"/>
      <c r="B177" s="90">
        <v>13</v>
      </c>
      <c r="C177" s="11"/>
      <c r="D177" s="12"/>
      <c r="E177" s="15"/>
      <c r="F177" s="188"/>
      <c r="G177" s="189"/>
      <c r="H177" s="12"/>
      <c r="I177" s="13"/>
      <c r="J177" s="14"/>
      <c r="K177" s="15"/>
      <c r="L177" s="91">
        <f t="shared" si="6"/>
        <v>0</v>
      </c>
    </row>
    <row r="178" spans="1:12" x14ac:dyDescent="0.25">
      <c r="A178" s="82"/>
      <c r="B178" s="90">
        <v>14</v>
      </c>
      <c r="C178" s="11"/>
      <c r="D178" s="12"/>
      <c r="E178" s="15"/>
      <c r="F178" s="188"/>
      <c r="G178" s="189"/>
      <c r="H178" s="12"/>
      <c r="I178" s="13"/>
      <c r="J178" s="14"/>
      <c r="K178" s="15"/>
      <c r="L178" s="91">
        <f t="shared" si="6"/>
        <v>0</v>
      </c>
    </row>
    <row r="179" spans="1:12" x14ac:dyDescent="0.25">
      <c r="A179" s="82"/>
      <c r="B179" s="90">
        <v>15</v>
      </c>
      <c r="C179" s="11"/>
      <c r="D179" s="12"/>
      <c r="E179" s="15"/>
      <c r="F179" s="188"/>
      <c r="G179" s="189"/>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8"/>
      <c r="G182" s="189"/>
      <c r="H182" s="12"/>
      <c r="I182" s="13"/>
      <c r="J182" s="14"/>
      <c r="K182" s="15"/>
      <c r="L182" s="91">
        <f t="shared" si="6"/>
        <v>0</v>
      </c>
    </row>
    <row r="183" spans="1:12" x14ac:dyDescent="0.25">
      <c r="A183" s="82"/>
      <c r="B183" s="90">
        <v>19</v>
      </c>
      <c r="C183" s="11"/>
      <c r="D183" s="12"/>
      <c r="E183" s="15"/>
      <c r="F183" s="188"/>
      <c r="G183" s="189"/>
      <c r="H183" s="12"/>
      <c r="I183" s="13"/>
      <c r="J183" s="14"/>
      <c r="K183" s="15"/>
      <c r="L183" s="91">
        <f t="shared" si="6"/>
        <v>0</v>
      </c>
    </row>
    <row r="184" spans="1:12" x14ac:dyDescent="0.25">
      <c r="A184" s="82"/>
      <c r="B184" s="90">
        <v>20</v>
      </c>
      <c r="C184" s="11"/>
      <c r="D184" s="12"/>
      <c r="E184" s="15"/>
      <c r="F184" s="188"/>
      <c r="G184" s="189"/>
      <c r="H184" s="12"/>
      <c r="I184" s="13"/>
      <c r="J184" s="14"/>
      <c r="K184" s="15"/>
      <c r="L184" s="91">
        <f t="shared" si="6"/>
        <v>0</v>
      </c>
    </row>
    <row r="185" spans="1:12" x14ac:dyDescent="0.25">
      <c r="A185" s="83"/>
      <c r="B185" s="83"/>
      <c r="C185" s="190" t="s">
        <v>40</v>
      </c>
      <c r="D185" s="191"/>
      <c r="E185" s="191"/>
      <c r="F185" s="191"/>
      <c r="G185" s="191"/>
      <c r="H185" s="191"/>
      <c r="I185" s="191"/>
      <c r="J185" s="191"/>
      <c r="K185" s="192"/>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193" t="s">
        <v>45</v>
      </c>
      <c r="G188" s="194"/>
      <c r="H188" s="121" t="s">
        <v>35</v>
      </c>
      <c r="I188" s="117" t="s">
        <v>46</v>
      </c>
      <c r="J188" s="10" t="s">
        <v>47</v>
      </c>
      <c r="K188" s="121" t="s">
        <v>38</v>
      </c>
      <c r="L188" s="10" t="s">
        <v>39</v>
      </c>
    </row>
    <row r="189" spans="1:12" x14ac:dyDescent="0.25">
      <c r="A189" s="82"/>
      <c r="B189" s="90">
        <v>1</v>
      </c>
      <c r="C189" s="11"/>
      <c r="D189" s="12"/>
      <c r="E189" s="17"/>
      <c r="F189" s="188"/>
      <c r="G189" s="189"/>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8"/>
      <c r="G198" s="189"/>
      <c r="H198" s="12"/>
      <c r="I198" s="3"/>
      <c r="J198" s="18"/>
      <c r="K198" s="15"/>
      <c r="L198" s="91">
        <f t="shared" si="7"/>
        <v>0</v>
      </c>
    </row>
    <row r="199" spans="1:12" x14ac:dyDescent="0.25">
      <c r="A199" s="82"/>
      <c r="B199" s="90">
        <v>11</v>
      </c>
      <c r="C199" s="11"/>
      <c r="D199" s="12"/>
      <c r="E199" s="17"/>
      <c r="F199" s="188"/>
      <c r="G199" s="189"/>
      <c r="H199" s="12"/>
      <c r="I199" s="3"/>
      <c r="J199" s="18"/>
      <c r="K199" s="15"/>
      <c r="L199" s="91">
        <f t="shared" si="7"/>
        <v>0</v>
      </c>
    </row>
    <row r="200" spans="1:12" x14ac:dyDescent="0.25">
      <c r="A200" s="82"/>
      <c r="B200" s="90">
        <v>12</v>
      </c>
      <c r="C200" s="11"/>
      <c r="D200" s="12"/>
      <c r="E200" s="17"/>
      <c r="F200" s="188"/>
      <c r="G200" s="189"/>
      <c r="H200" s="12"/>
      <c r="I200" s="3"/>
      <c r="J200" s="18"/>
      <c r="K200" s="15"/>
      <c r="L200" s="91">
        <f t="shared" si="7"/>
        <v>0</v>
      </c>
    </row>
    <row r="201" spans="1:12" x14ac:dyDescent="0.25">
      <c r="A201" s="82"/>
      <c r="B201" s="90">
        <v>13</v>
      </c>
      <c r="C201" s="11"/>
      <c r="D201" s="12"/>
      <c r="E201" s="17"/>
      <c r="F201" s="188"/>
      <c r="G201" s="189"/>
      <c r="H201" s="12"/>
      <c r="I201" s="3"/>
      <c r="J201" s="18"/>
      <c r="K201" s="15"/>
      <c r="L201" s="91">
        <f t="shared" si="7"/>
        <v>0</v>
      </c>
    </row>
    <row r="202" spans="1:12" x14ac:dyDescent="0.25">
      <c r="A202" s="82"/>
      <c r="B202" s="90">
        <v>14</v>
      </c>
      <c r="C202" s="11"/>
      <c r="D202" s="12"/>
      <c r="E202" s="17"/>
      <c r="F202" s="188"/>
      <c r="G202" s="189"/>
      <c r="H202" s="12"/>
      <c r="I202" s="3"/>
      <c r="J202" s="18"/>
      <c r="K202" s="15"/>
      <c r="L202" s="91">
        <f t="shared" si="7"/>
        <v>0</v>
      </c>
    </row>
    <row r="203" spans="1:12" x14ac:dyDescent="0.25">
      <c r="A203" s="82"/>
      <c r="B203" s="90">
        <v>15</v>
      </c>
      <c r="C203" s="11"/>
      <c r="D203" s="12"/>
      <c r="E203" s="17"/>
      <c r="F203" s="188"/>
      <c r="G203" s="189"/>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8"/>
      <c r="G206" s="189"/>
      <c r="H206" s="12"/>
      <c r="I206" s="3"/>
      <c r="J206" s="18"/>
      <c r="K206" s="15"/>
      <c r="L206" s="91">
        <f t="shared" si="7"/>
        <v>0</v>
      </c>
    </row>
    <row r="207" spans="1:12" x14ac:dyDescent="0.25">
      <c r="A207" s="82"/>
      <c r="B207" s="90">
        <v>19</v>
      </c>
      <c r="C207" s="11"/>
      <c r="D207" s="12"/>
      <c r="E207" s="17"/>
      <c r="F207" s="188"/>
      <c r="G207" s="189"/>
      <c r="H207" s="12"/>
      <c r="I207" s="3"/>
      <c r="J207" s="18"/>
      <c r="K207" s="15"/>
      <c r="L207" s="91">
        <f t="shared" si="7"/>
        <v>0</v>
      </c>
    </row>
    <row r="208" spans="1:12" x14ac:dyDescent="0.25">
      <c r="A208" s="82"/>
      <c r="B208" s="90">
        <v>20</v>
      </c>
      <c r="C208" s="11"/>
      <c r="D208" s="12"/>
      <c r="E208" s="17"/>
      <c r="F208" s="188"/>
      <c r="G208" s="189"/>
      <c r="H208" s="12"/>
      <c r="I208" s="3"/>
      <c r="J208" s="18"/>
      <c r="K208" s="15"/>
      <c r="L208" s="91">
        <f t="shared" si="7"/>
        <v>0</v>
      </c>
    </row>
    <row r="209" spans="1:12" x14ac:dyDescent="0.25">
      <c r="A209" s="52"/>
      <c r="B209" s="52"/>
      <c r="C209" s="190" t="s">
        <v>40</v>
      </c>
      <c r="D209" s="191"/>
      <c r="E209" s="191"/>
      <c r="F209" s="191"/>
      <c r="G209" s="191"/>
      <c r="H209" s="191"/>
      <c r="I209" s="191"/>
      <c r="J209" s="191"/>
      <c r="K209" s="192"/>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5" t="s">
        <v>56</v>
      </c>
      <c r="C211" s="185"/>
      <c r="D211" s="185"/>
      <c r="E211" s="185"/>
      <c r="F211" s="185"/>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193" t="s">
        <v>45</v>
      </c>
      <c r="G213" s="194"/>
      <c r="H213" s="121" t="s">
        <v>35</v>
      </c>
      <c r="I213" s="117" t="s">
        <v>46</v>
      </c>
      <c r="J213" s="10" t="s">
        <v>47</v>
      </c>
      <c r="K213" s="121" t="s">
        <v>38</v>
      </c>
      <c r="L213" s="10" t="s">
        <v>39</v>
      </c>
    </row>
    <row r="214" spans="1:12" x14ac:dyDescent="0.25">
      <c r="A214" s="82"/>
      <c r="B214" s="90">
        <v>1</v>
      </c>
      <c r="C214" s="11"/>
      <c r="D214" s="12"/>
      <c r="E214" s="17"/>
      <c r="F214" s="188"/>
      <c r="G214" s="189"/>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8"/>
      <c r="G223" s="189"/>
      <c r="H223" s="12"/>
      <c r="I223" s="3"/>
      <c r="J223" s="18"/>
      <c r="K223" s="15"/>
      <c r="L223" s="91">
        <f t="shared" si="8"/>
        <v>0</v>
      </c>
    </row>
    <row r="224" spans="1:12" x14ac:dyDescent="0.25">
      <c r="A224" s="82"/>
      <c r="B224" s="90">
        <v>11</v>
      </c>
      <c r="C224" s="11"/>
      <c r="D224" s="12"/>
      <c r="E224" s="17"/>
      <c r="F224" s="188"/>
      <c r="G224" s="189"/>
      <c r="H224" s="12"/>
      <c r="I224" s="3"/>
      <c r="J224" s="18"/>
      <c r="K224" s="15"/>
      <c r="L224" s="91">
        <f t="shared" si="8"/>
        <v>0</v>
      </c>
    </row>
    <row r="225" spans="1:12" x14ac:dyDescent="0.25">
      <c r="A225" s="82"/>
      <c r="B225" s="90">
        <v>12</v>
      </c>
      <c r="C225" s="11"/>
      <c r="D225" s="12"/>
      <c r="E225" s="17"/>
      <c r="F225" s="188"/>
      <c r="G225" s="189"/>
      <c r="H225" s="12"/>
      <c r="I225" s="3"/>
      <c r="J225" s="18"/>
      <c r="K225" s="15"/>
      <c r="L225" s="91">
        <f t="shared" si="8"/>
        <v>0</v>
      </c>
    </row>
    <row r="226" spans="1:12" x14ac:dyDescent="0.25">
      <c r="A226" s="82"/>
      <c r="B226" s="90">
        <v>13</v>
      </c>
      <c r="C226" s="11"/>
      <c r="D226" s="12"/>
      <c r="E226" s="17"/>
      <c r="F226" s="188"/>
      <c r="G226" s="189"/>
      <c r="H226" s="12"/>
      <c r="I226" s="3"/>
      <c r="J226" s="18"/>
      <c r="K226" s="15"/>
      <c r="L226" s="91">
        <f t="shared" si="8"/>
        <v>0</v>
      </c>
    </row>
    <row r="227" spans="1:12" x14ac:dyDescent="0.25">
      <c r="A227" s="82"/>
      <c r="B227" s="90">
        <v>14</v>
      </c>
      <c r="C227" s="11"/>
      <c r="D227" s="12"/>
      <c r="E227" s="17"/>
      <c r="F227" s="188"/>
      <c r="G227" s="189"/>
      <c r="H227" s="12"/>
      <c r="I227" s="3"/>
      <c r="J227" s="18"/>
      <c r="K227" s="15"/>
      <c r="L227" s="91">
        <f t="shared" si="8"/>
        <v>0</v>
      </c>
    </row>
    <row r="228" spans="1:12" x14ac:dyDescent="0.25">
      <c r="A228" s="82"/>
      <c r="B228" s="90">
        <v>15</v>
      </c>
      <c r="C228" s="11"/>
      <c r="D228" s="12"/>
      <c r="E228" s="17"/>
      <c r="F228" s="188"/>
      <c r="G228" s="189"/>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8"/>
      <c r="G231" s="189"/>
      <c r="H231" s="12"/>
      <c r="I231" s="3"/>
      <c r="J231" s="18"/>
      <c r="K231" s="15"/>
      <c r="L231" s="91">
        <f t="shared" si="8"/>
        <v>0</v>
      </c>
    </row>
    <row r="232" spans="1:12" x14ac:dyDescent="0.25">
      <c r="A232" s="82"/>
      <c r="B232" s="90">
        <v>19</v>
      </c>
      <c r="C232" s="11"/>
      <c r="D232" s="12"/>
      <c r="E232" s="17"/>
      <c r="F232" s="188"/>
      <c r="G232" s="189"/>
      <c r="H232" s="12"/>
      <c r="I232" s="3"/>
      <c r="J232" s="18"/>
      <c r="K232" s="15"/>
      <c r="L232" s="91">
        <f t="shared" si="8"/>
        <v>0</v>
      </c>
    </row>
    <row r="233" spans="1:12" x14ac:dyDescent="0.25">
      <c r="A233" s="82"/>
      <c r="B233" s="90">
        <v>20</v>
      </c>
      <c r="C233" s="11"/>
      <c r="D233" s="12"/>
      <c r="E233" s="17"/>
      <c r="F233" s="188"/>
      <c r="G233" s="189"/>
      <c r="H233" s="12"/>
      <c r="I233" s="3"/>
      <c r="J233" s="18"/>
      <c r="K233" s="15"/>
      <c r="L233" s="91">
        <f t="shared" si="8"/>
        <v>0</v>
      </c>
    </row>
    <row r="234" spans="1:12" x14ac:dyDescent="0.25">
      <c r="A234" s="52"/>
      <c r="B234" s="52"/>
      <c r="C234" s="190" t="s">
        <v>40</v>
      </c>
      <c r="D234" s="191"/>
      <c r="E234" s="191"/>
      <c r="F234" s="191"/>
      <c r="G234" s="191"/>
      <c r="H234" s="191"/>
      <c r="I234" s="191"/>
      <c r="J234" s="191"/>
      <c r="K234" s="192"/>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B14:F14"/>
    <mergeCell ref="B15:F15"/>
    <mergeCell ref="E17:F17"/>
    <mergeCell ref="E18:F18"/>
    <mergeCell ref="E19:F19"/>
    <mergeCell ref="E20:F20"/>
    <mergeCell ref="B9:L9"/>
    <mergeCell ref="B11:C11"/>
    <mergeCell ref="D11:G11"/>
    <mergeCell ref="H11:I11"/>
    <mergeCell ref="J11:L11"/>
    <mergeCell ref="B13:F13"/>
    <mergeCell ref="E27:F27"/>
    <mergeCell ref="E28:F28"/>
    <mergeCell ref="E29:F29"/>
    <mergeCell ref="E30:F30"/>
    <mergeCell ref="E31:F31"/>
    <mergeCell ref="E32:F32"/>
    <mergeCell ref="E21:F21"/>
    <mergeCell ref="E22:F22"/>
    <mergeCell ref="E23:F23"/>
    <mergeCell ref="E24:F24"/>
    <mergeCell ref="E25:F25"/>
    <mergeCell ref="E26:F26"/>
    <mergeCell ref="C62:K62"/>
    <mergeCell ref="C86:K86"/>
    <mergeCell ref="B89:L89"/>
    <mergeCell ref="F90:G90"/>
    <mergeCell ref="F91:G91"/>
    <mergeCell ref="F102:G102"/>
    <mergeCell ref="E33:F33"/>
    <mergeCell ref="E34:F34"/>
    <mergeCell ref="E35:F35"/>
    <mergeCell ref="E36:F36"/>
    <mergeCell ref="E37:F37"/>
    <mergeCell ref="C38:K38"/>
    <mergeCell ref="F109:G109"/>
    <mergeCell ref="F110:G110"/>
    <mergeCell ref="C111:K111"/>
    <mergeCell ref="B113:L113"/>
    <mergeCell ref="F114:G114"/>
    <mergeCell ref="F115:G115"/>
    <mergeCell ref="F103:G103"/>
    <mergeCell ref="F104:G104"/>
    <mergeCell ref="F105:G105"/>
    <mergeCell ref="F106:G106"/>
    <mergeCell ref="F107:G107"/>
    <mergeCell ref="F108:G108"/>
    <mergeCell ref="F132:G132"/>
    <mergeCell ref="F133:G133"/>
    <mergeCell ref="F134:G134"/>
    <mergeCell ref="C135:K135"/>
    <mergeCell ref="B137:F137"/>
    <mergeCell ref="E140:G140"/>
    <mergeCell ref="F126:G126"/>
    <mergeCell ref="F127:G127"/>
    <mergeCell ref="F128:G128"/>
    <mergeCell ref="F129:G129"/>
    <mergeCell ref="F130:G130"/>
    <mergeCell ref="F131:G131"/>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79:G179"/>
    <mergeCell ref="F182:G182"/>
    <mergeCell ref="F183:G183"/>
    <mergeCell ref="F184:G184"/>
    <mergeCell ref="C185:K185"/>
    <mergeCell ref="F188:G188"/>
    <mergeCell ref="F165:G165"/>
    <mergeCell ref="F174:G174"/>
    <mergeCell ref="F175:G175"/>
    <mergeCell ref="F176:G176"/>
    <mergeCell ref="F177:G177"/>
    <mergeCell ref="F178:G178"/>
    <mergeCell ref="F203:G203"/>
    <mergeCell ref="F206:G206"/>
    <mergeCell ref="F207:G207"/>
    <mergeCell ref="F208:G208"/>
    <mergeCell ref="C209:K209"/>
    <mergeCell ref="B211:F211"/>
    <mergeCell ref="F189:G189"/>
    <mergeCell ref="F198:G198"/>
    <mergeCell ref="F199:G199"/>
    <mergeCell ref="F200:G200"/>
    <mergeCell ref="F201:G201"/>
    <mergeCell ref="F202:G202"/>
    <mergeCell ref="F227:G227"/>
    <mergeCell ref="F228:G228"/>
    <mergeCell ref="F231:G231"/>
    <mergeCell ref="F232:G232"/>
    <mergeCell ref="F233:G233"/>
    <mergeCell ref="C234:K234"/>
    <mergeCell ref="F213:G213"/>
    <mergeCell ref="F214:G214"/>
    <mergeCell ref="F223:G223"/>
    <mergeCell ref="F224:G224"/>
    <mergeCell ref="F225:G225"/>
    <mergeCell ref="F226:G226"/>
  </mergeCells>
  <dataValidations count="6">
    <dataValidation type="whole" operator="greaterThanOrEqual" allowBlank="1" showInputMessage="1" showErrorMessage="1" sqref="B42:C61 B91:C110 B18:C37 B115:C134 B141:C160 B165:C184 B189:C208 B66:C85 B214:C233" xr:uid="{A873A04B-19FC-410D-BAD6-C69BC038D127}">
      <formula1>0</formula1>
    </dataValidation>
    <dataValidation type="date" operator="greaterThanOrEqual" allowBlank="1" showInputMessage="1" showErrorMessage="1" sqref="D42:D61 D66:D85 D115:D134 D91:D110 D165:D184 D189:D208 D214:D233" xr:uid="{96B790D3-C446-43D5-AD68-8E5759BCDEC4}">
      <formula1>36526</formula1>
    </dataValidation>
    <dataValidation type="list" allowBlank="1" showInputMessage="1" showErrorMessage="1" sqref="I42:I61 I63:I64 I165:I184 I186:I187 I212" xr:uid="{F112F179-5796-4824-9C11-A4446D86C273}">
      <formula1>"Enero,Febrero,Marzo,Abril,Mayo,Junio,Julio,Agosto,Septiembre,Octubre,Noviembre,Diciembre"</formula1>
    </dataValidation>
    <dataValidation type="list" allowBlank="1" showInputMessage="1" showErrorMessage="1" sqref="I141:I160 I18:I37" xr:uid="{93239E67-9882-4F08-BF2A-8329A27B5404}">
      <formula1>"Enero,Febrero,Marzo,Abril,Mayo,Junio,Julio,Agosto,Septiembre,Octubre,Noviembre,Diciembre,Extra1,Extra2"</formula1>
    </dataValidation>
    <dataValidation operator="greaterThanOrEqual" allowBlank="1" showInputMessage="1" showErrorMessage="1" sqref="J42:J61 J141:J160 J165:J184 J18:J37" xr:uid="{B7A06BEB-96E6-4B4E-A4CA-77E853500A2A}"/>
    <dataValidation type="date" operator="greaterThanOrEqual" allowBlank="1" showInputMessage="1" showErrorMessage="1" sqref="D141:D160 H141:H160 D18:D37 H18:H37" xr:uid="{B29BA2A8-1BBB-4BC3-B97F-B7FBFB245D67}">
      <formula1>39083</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8BB361-B1C9-4AA5-BFEF-C8CCD0529747}">
          <x14:formula1>
            <xm:f>Datos!$D$5:$D$9</xm:f>
          </x14:formula1>
          <xm:sqref>G42:G61 G66:G85 G18:G37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4E75F-B63E-4826-B07D-B4E13E4A7F9E}">
  <sheetPr>
    <tabColor theme="7" tint="0.39997558519241921"/>
    <pageSetUpPr fitToPage="1"/>
  </sheetPr>
  <dimension ref="A1:R62"/>
  <sheetViews>
    <sheetView zoomScale="98" zoomScaleNormal="98" workbookViewId="0">
      <selection activeCell="H63" sqref="H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43" t="s">
        <v>29</v>
      </c>
      <c r="C8" s="143"/>
      <c r="D8" s="143"/>
      <c r="E8" s="143"/>
      <c r="F8" s="143"/>
      <c r="G8" s="143"/>
      <c r="H8" s="143"/>
      <c r="I8" s="143"/>
      <c r="J8" s="143"/>
      <c r="K8" s="143"/>
      <c r="L8" s="143"/>
      <c r="M8" s="143"/>
      <c r="N8" s="143"/>
      <c r="O8" s="143"/>
      <c r="R8" s="49"/>
    </row>
    <row r="9" spans="1:18" ht="29.1" customHeight="1" x14ac:dyDescent="0.25">
      <c r="A9" s="49"/>
      <c r="B9" s="144" t="s">
        <v>65</v>
      </c>
      <c r="C9" s="144"/>
      <c r="D9" s="144"/>
      <c r="E9" s="144"/>
      <c r="F9" s="144"/>
      <c r="G9" s="144"/>
      <c r="H9" s="144"/>
      <c r="I9" s="144"/>
      <c r="J9" s="144"/>
      <c r="K9" s="144"/>
      <c r="L9" s="144"/>
      <c r="M9" s="144"/>
      <c r="N9" s="144"/>
      <c r="O9" s="144"/>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35" t="s">
        <v>8</v>
      </c>
      <c r="C11" s="135"/>
      <c r="D11" s="135"/>
      <c r="E11" s="135"/>
      <c r="F11" s="135"/>
      <c r="G11" s="135"/>
      <c r="H11" s="135"/>
      <c r="I11" s="135"/>
      <c r="J11" s="135"/>
      <c r="K11" s="135"/>
      <c r="L11" s="135"/>
      <c r="M11" s="135"/>
      <c r="N11" s="135"/>
      <c r="O11" s="135"/>
      <c r="R11" s="49"/>
    </row>
    <row r="12" spans="1:18" x14ac:dyDescent="0.25">
      <c r="A12" s="49"/>
      <c r="B12" s="54"/>
      <c r="C12" s="55"/>
      <c r="D12" s="55"/>
      <c r="E12" s="55"/>
      <c r="F12" s="55"/>
      <c r="G12" s="55"/>
      <c r="H12" s="55"/>
      <c r="I12" s="55"/>
      <c r="J12" s="145"/>
      <c r="K12" s="145"/>
      <c r="L12" s="145"/>
      <c r="M12" s="145"/>
      <c r="N12" s="109"/>
      <c r="O12" s="57"/>
      <c r="R12" s="49"/>
    </row>
    <row r="13" spans="1:18" ht="16.5" x14ac:dyDescent="0.25">
      <c r="A13" s="49"/>
      <c r="B13" s="58" t="s">
        <v>9</v>
      </c>
      <c r="C13" s="139"/>
      <c r="D13" s="140"/>
      <c r="E13" s="140"/>
      <c r="F13" s="140"/>
      <c r="G13" s="140"/>
      <c r="H13" s="140"/>
      <c r="I13" s="140"/>
      <c r="J13" s="140"/>
      <c r="K13" s="140"/>
      <c r="L13" s="140"/>
      <c r="M13" s="58" t="s">
        <v>10</v>
      </c>
      <c r="N13" s="139"/>
      <c r="O13" s="141"/>
      <c r="R13" s="49"/>
    </row>
    <row r="14" spans="1:18" ht="16.5" x14ac:dyDescent="0.25">
      <c r="A14" s="49"/>
      <c r="B14" s="58" t="s">
        <v>11</v>
      </c>
      <c r="C14" s="139"/>
      <c r="D14" s="140"/>
      <c r="E14" s="140"/>
      <c r="F14" s="140"/>
      <c r="G14" s="140"/>
      <c r="H14" s="140"/>
      <c r="I14" s="140"/>
      <c r="J14" s="140"/>
      <c r="K14" s="140"/>
      <c r="L14" s="140"/>
      <c r="M14" s="58" t="s">
        <v>12</v>
      </c>
      <c r="N14" s="139"/>
      <c r="O14" s="141"/>
      <c r="R14" s="49"/>
    </row>
    <row r="15" spans="1:18" ht="16.5" x14ac:dyDescent="0.25">
      <c r="A15" s="49"/>
      <c r="B15" s="58" t="s">
        <v>13</v>
      </c>
      <c r="C15" s="139"/>
      <c r="D15" s="140"/>
      <c r="E15" s="140"/>
      <c r="F15" s="140"/>
      <c r="G15" s="140"/>
      <c r="H15" s="140"/>
      <c r="I15" s="140"/>
      <c r="J15" s="140"/>
      <c r="K15" s="140"/>
      <c r="L15" s="140"/>
      <c r="M15" s="58" t="s">
        <v>14</v>
      </c>
      <c r="N15" s="139"/>
      <c r="O15" s="141"/>
      <c r="R15" s="49"/>
    </row>
    <row r="16" spans="1:18" ht="16.5" x14ac:dyDescent="0.25">
      <c r="A16" s="49"/>
      <c r="B16" s="58" t="s">
        <v>15</v>
      </c>
      <c r="C16" s="139"/>
      <c r="D16" s="140"/>
      <c r="E16" s="140"/>
      <c r="F16" s="140"/>
      <c r="G16" s="140"/>
      <c r="H16" s="140"/>
      <c r="I16" s="140"/>
      <c r="J16" s="140"/>
      <c r="K16" s="140"/>
      <c r="L16" s="140"/>
      <c r="M16" s="58" t="s">
        <v>16</v>
      </c>
      <c r="N16" s="139"/>
      <c r="O16" s="141"/>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35" t="s">
        <v>0</v>
      </c>
      <c r="C18" s="135"/>
      <c r="D18" s="135"/>
      <c r="E18" s="135"/>
      <c r="F18" s="135"/>
      <c r="G18" s="135"/>
      <c r="H18" s="135"/>
      <c r="I18" s="135"/>
      <c r="J18" s="135"/>
      <c r="K18" s="135"/>
      <c r="L18" s="135"/>
      <c r="M18" s="135"/>
      <c r="N18" s="135"/>
      <c r="O18" s="135"/>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36"/>
      <c r="D20" s="137"/>
      <c r="E20" s="137"/>
      <c r="F20" s="137"/>
      <c r="G20" s="137"/>
      <c r="H20" s="137"/>
      <c r="I20" s="138"/>
      <c r="J20" s="142" t="s">
        <v>2</v>
      </c>
      <c r="K20" s="142"/>
      <c r="L20" s="136"/>
      <c r="M20" s="137"/>
      <c r="N20" s="137"/>
      <c r="O20" s="138"/>
      <c r="R20" s="49"/>
    </row>
    <row r="21" spans="1:18" ht="16.5" x14ac:dyDescent="0.25">
      <c r="A21" s="49"/>
      <c r="B21" s="58" t="s">
        <v>17</v>
      </c>
      <c r="C21" s="150"/>
      <c r="D21" s="150"/>
      <c r="E21" s="150"/>
      <c r="F21" s="150"/>
      <c r="G21" s="150"/>
      <c r="H21" s="150"/>
      <c r="I21" s="150"/>
      <c r="J21" s="150"/>
      <c r="K21" s="150"/>
      <c r="L21" s="150"/>
      <c r="M21" s="150"/>
      <c r="N21" s="150"/>
      <c r="O21" s="150"/>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35" t="s">
        <v>18</v>
      </c>
      <c r="C23" s="135"/>
      <c r="D23" s="135"/>
      <c r="E23" s="135"/>
      <c r="F23" s="135"/>
      <c r="G23" s="135"/>
      <c r="H23" s="135"/>
      <c r="I23" s="135"/>
      <c r="J23" s="135"/>
      <c r="K23" s="135"/>
      <c r="L23" s="135"/>
      <c r="M23" s="135"/>
      <c r="N23" s="135"/>
      <c r="O23" s="135"/>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51"/>
      <c r="D25" s="152"/>
      <c r="E25" s="152"/>
      <c r="F25" s="153"/>
      <c r="G25" s="154" t="s">
        <v>20</v>
      </c>
      <c r="H25" s="155"/>
      <c r="I25" s="155"/>
      <c r="J25" s="156"/>
      <c r="K25" s="157">
        <v>0</v>
      </c>
      <c r="L25" s="158"/>
      <c r="M25" s="158"/>
      <c r="N25" s="158"/>
      <c r="O25" s="159"/>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63" t="s">
        <v>22</v>
      </c>
      <c r="C29" s="164"/>
      <c r="D29" s="164"/>
      <c r="E29" s="164"/>
      <c r="F29" s="164"/>
      <c r="G29" s="164"/>
      <c r="H29" s="164"/>
      <c r="I29" s="164"/>
      <c r="J29" s="164"/>
      <c r="K29" s="164"/>
      <c r="L29" s="164"/>
      <c r="M29" s="164"/>
      <c r="N29" s="164"/>
      <c r="O29" s="165"/>
    </row>
    <row r="30" spans="1:18" ht="16.5" x14ac:dyDescent="0.25">
      <c r="A30" s="49"/>
      <c r="B30" s="167" t="s">
        <v>57</v>
      </c>
      <c r="C30" s="167"/>
      <c r="D30" s="167"/>
      <c r="E30" s="167"/>
      <c r="F30" s="167"/>
      <c r="G30" s="167"/>
      <c r="H30" s="167"/>
      <c r="I30" s="167"/>
      <c r="J30" s="167"/>
      <c r="K30" s="167"/>
      <c r="L30" s="167"/>
      <c r="M30" s="167"/>
      <c r="N30" s="65"/>
      <c r="O30" s="66"/>
    </row>
    <row r="31" spans="1:18" ht="33.75" customHeight="1" x14ac:dyDescent="0.25">
      <c r="A31" s="49"/>
      <c r="B31" s="166" t="s">
        <v>82</v>
      </c>
      <c r="C31" s="166"/>
      <c r="D31" s="166"/>
      <c r="E31" s="166"/>
      <c r="F31" s="166"/>
      <c r="G31" s="166"/>
      <c r="H31" s="166"/>
      <c r="I31" s="166"/>
      <c r="J31" s="166"/>
      <c r="K31" s="166"/>
      <c r="L31" s="166"/>
      <c r="M31" s="166"/>
      <c r="N31" s="108">
        <v>1</v>
      </c>
      <c r="O31" s="68">
        <f>'Desglose Memoria (9)'!L38+'Desglose Memoria (9)'!L62</f>
        <v>0</v>
      </c>
    </row>
    <row r="32" spans="1:18" ht="31.5" customHeight="1" x14ac:dyDescent="0.25">
      <c r="A32" s="49"/>
      <c r="B32" s="166" t="s">
        <v>83</v>
      </c>
      <c r="C32" s="166"/>
      <c r="D32" s="166"/>
      <c r="E32" s="166"/>
      <c r="F32" s="166"/>
      <c r="G32" s="166"/>
      <c r="H32" s="166"/>
      <c r="I32" s="166"/>
      <c r="J32" s="166"/>
      <c r="K32" s="166"/>
      <c r="L32" s="166"/>
      <c r="M32" s="166"/>
      <c r="N32" s="108">
        <v>2</v>
      </c>
      <c r="O32" s="68">
        <f>'Desglose Memoria (9)'!L86</f>
        <v>0</v>
      </c>
    </row>
    <row r="33" spans="1:15" x14ac:dyDescent="0.25">
      <c r="A33" s="49"/>
      <c r="B33" s="149" t="s">
        <v>74</v>
      </c>
      <c r="C33" s="149"/>
      <c r="D33" s="149"/>
      <c r="E33" s="149"/>
      <c r="F33" s="149"/>
      <c r="G33" s="149"/>
      <c r="H33" s="149"/>
      <c r="I33" s="149"/>
      <c r="J33" s="149"/>
      <c r="K33" s="149"/>
      <c r="L33" s="149"/>
      <c r="M33" s="149"/>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46" t="s">
        <v>76</v>
      </c>
      <c r="C35" s="147"/>
      <c r="D35" s="147"/>
      <c r="E35" s="147"/>
      <c r="F35" s="147"/>
      <c r="G35" s="147"/>
      <c r="H35" s="147"/>
      <c r="I35" s="147"/>
      <c r="J35" s="147"/>
      <c r="K35" s="147"/>
      <c r="L35" s="147"/>
      <c r="M35" s="148"/>
      <c r="N35" s="69">
        <v>4</v>
      </c>
      <c r="O35" s="70">
        <f>'Desglose Memoria (9)'!L111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46" t="s">
        <v>77</v>
      </c>
      <c r="C37" s="147"/>
      <c r="D37" s="147"/>
      <c r="E37" s="147"/>
      <c r="F37" s="147"/>
      <c r="G37" s="147"/>
      <c r="H37" s="147"/>
      <c r="I37" s="147"/>
      <c r="J37" s="147"/>
      <c r="K37" s="147"/>
      <c r="L37" s="147"/>
      <c r="M37" s="148"/>
      <c r="N37" s="69">
        <v>5</v>
      </c>
      <c r="O37" s="70">
        <f>'Desglose Memoria (9)'!L135</f>
        <v>0</v>
      </c>
    </row>
    <row r="38" spans="1:15" x14ac:dyDescent="0.25">
      <c r="A38" s="49"/>
      <c r="B38" s="160"/>
      <c r="C38" s="161"/>
      <c r="D38" s="161"/>
      <c r="E38" s="161"/>
      <c r="F38" s="161"/>
      <c r="G38" s="161"/>
      <c r="H38" s="161"/>
      <c r="I38" s="161"/>
      <c r="J38" s="161"/>
      <c r="K38" s="161"/>
      <c r="L38" s="161"/>
      <c r="M38" s="161"/>
      <c r="N38" s="161"/>
      <c r="O38" s="162"/>
    </row>
    <row r="39" spans="1:15" ht="15" customHeight="1" x14ac:dyDescent="0.25">
      <c r="A39" s="49"/>
      <c r="B39" s="149" t="s">
        <v>78</v>
      </c>
      <c r="C39" s="149"/>
      <c r="D39" s="149"/>
      <c r="E39" s="149"/>
      <c r="F39" s="149"/>
      <c r="G39" s="149"/>
      <c r="H39" s="149"/>
      <c r="I39" s="149"/>
      <c r="J39" s="149"/>
      <c r="K39" s="149"/>
      <c r="L39" s="149"/>
      <c r="M39" s="149"/>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63" t="s">
        <v>23</v>
      </c>
      <c r="C41" s="164"/>
      <c r="D41" s="164"/>
      <c r="E41" s="164"/>
      <c r="F41" s="164"/>
      <c r="G41" s="164"/>
      <c r="H41" s="164"/>
      <c r="I41" s="164"/>
      <c r="J41" s="164"/>
      <c r="K41" s="164"/>
      <c r="L41" s="164"/>
      <c r="M41" s="164"/>
      <c r="N41" s="164"/>
      <c r="O41" s="165"/>
    </row>
    <row r="42" spans="1:15" ht="16.5" x14ac:dyDescent="0.25">
      <c r="A42" s="49"/>
      <c r="B42" s="167" t="s">
        <v>24</v>
      </c>
      <c r="C42" s="167"/>
      <c r="D42" s="167"/>
      <c r="E42" s="167"/>
      <c r="F42" s="167"/>
      <c r="G42" s="167"/>
      <c r="H42" s="167"/>
      <c r="I42" s="167"/>
      <c r="J42" s="167"/>
      <c r="K42" s="167"/>
      <c r="L42" s="167"/>
      <c r="M42" s="167"/>
      <c r="N42" s="65"/>
      <c r="O42" s="66"/>
    </row>
    <row r="43" spans="1:15" ht="34.5" customHeight="1" x14ac:dyDescent="0.25">
      <c r="A43" s="49"/>
      <c r="B43" s="166" t="s">
        <v>86</v>
      </c>
      <c r="C43" s="166"/>
      <c r="D43" s="166"/>
      <c r="E43" s="166"/>
      <c r="F43" s="166"/>
      <c r="G43" s="166"/>
      <c r="H43" s="166"/>
      <c r="I43" s="166"/>
      <c r="J43" s="166"/>
      <c r="K43" s="166"/>
      <c r="L43" s="166"/>
      <c r="M43" s="166"/>
      <c r="N43" s="108">
        <v>7</v>
      </c>
      <c r="O43" s="68">
        <f>'Desglose Memoria (9)'!L161+'Desglose Memoria (9)'!L185</f>
        <v>0</v>
      </c>
    </row>
    <row r="44" spans="1:15" ht="31.5" customHeight="1" x14ac:dyDescent="0.25">
      <c r="A44" s="49"/>
      <c r="B44" s="166" t="s">
        <v>87</v>
      </c>
      <c r="C44" s="166"/>
      <c r="D44" s="166"/>
      <c r="E44" s="166"/>
      <c r="F44" s="166"/>
      <c r="G44" s="166"/>
      <c r="H44" s="166"/>
      <c r="I44" s="166"/>
      <c r="J44" s="166"/>
      <c r="K44" s="166"/>
      <c r="L44" s="166"/>
      <c r="M44" s="166"/>
      <c r="N44" s="108">
        <v>8</v>
      </c>
      <c r="O44" s="68">
        <f>'Desglose Memoria (9)'!L209</f>
        <v>0</v>
      </c>
    </row>
    <row r="45" spans="1:15" ht="15" customHeight="1" x14ac:dyDescent="0.25">
      <c r="A45" s="49"/>
      <c r="B45" s="149" t="s">
        <v>88</v>
      </c>
      <c r="C45" s="149"/>
      <c r="D45" s="149"/>
      <c r="E45" s="149"/>
      <c r="F45" s="149"/>
      <c r="G45" s="149"/>
      <c r="H45" s="149"/>
      <c r="I45" s="149"/>
      <c r="J45" s="149"/>
      <c r="K45" s="149"/>
      <c r="L45" s="149"/>
      <c r="M45" s="149"/>
      <c r="N45" s="69">
        <v>9</v>
      </c>
      <c r="O45" s="70">
        <f>SUM(O43:O44)</f>
        <v>0</v>
      </c>
    </row>
    <row r="46" spans="1:15" x14ac:dyDescent="0.25">
      <c r="A46" s="49"/>
      <c r="B46" s="160"/>
      <c r="C46" s="161"/>
      <c r="D46" s="161"/>
      <c r="E46" s="161"/>
      <c r="F46" s="161"/>
      <c r="G46" s="161"/>
      <c r="H46" s="161"/>
      <c r="I46" s="161"/>
      <c r="J46" s="161"/>
      <c r="K46" s="161"/>
      <c r="L46" s="161"/>
      <c r="M46" s="161"/>
      <c r="N46" s="161"/>
      <c r="O46" s="162"/>
    </row>
    <row r="47" spans="1:15" ht="16.5" x14ac:dyDescent="0.25">
      <c r="A47" s="49"/>
      <c r="B47" s="146" t="s">
        <v>66</v>
      </c>
      <c r="C47" s="147"/>
      <c r="D47" s="147"/>
      <c r="E47" s="147"/>
      <c r="F47" s="147"/>
      <c r="G47" s="147"/>
      <c r="H47" s="147"/>
      <c r="I47" s="147"/>
      <c r="J47" s="147"/>
      <c r="K47" s="147"/>
      <c r="L47" s="147"/>
      <c r="M47" s="148"/>
      <c r="N47" s="69">
        <v>10</v>
      </c>
      <c r="O47" s="70">
        <f>'Desglose Memoria (9)'!L234</f>
        <v>0</v>
      </c>
    </row>
    <row r="48" spans="1:15" x14ac:dyDescent="0.25">
      <c r="A48" s="49"/>
      <c r="B48" s="160"/>
      <c r="C48" s="161"/>
      <c r="D48" s="161"/>
      <c r="E48" s="161"/>
      <c r="F48" s="161"/>
      <c r="G48" s="161"/>
      <c r="H48" s="161"/>
      <c r="I48" s="161"/>
      <c r="J48" s="161"/>
      <c r="K48" s="161"/>
      <c r="L48" s="161"/>
      <c r="M48" s="161"/>
      <c r="N48" s="161"/>
      <c r="O48" s="162"/>
    </row>
    <row r="49" spans="1:15" ht="15" customHeight="1" x14ac:dyDescent="0.25">
      <c r="A49" s="49"/>
      <c r="B49" s="149" t="s">
        <v>81</v>
      </c>
      <c r="C49" s="149"/>
      <c r="D49" s="149"/>
      <c r="E49" s="149"/>
      <c r="F49" s="149"/>
      <c r="G49" s="149"/>
      <c r="H49" s="149"/>
      <c r="I49" s="149"/>
      <c r="J49" s="149"/>
      <c r="K49" s="149"/>
      <c r="L49" s="149"/>
      <c r="M49" s="149"/>
      <c r="N49" s="69">
        <v>11</v>
      </c>
      <c r="O49" s="70">
        <f>O45+O47</f>
        <v>0</v>
      </c>
    </row>
    <row r="50" spans="1:15" x14ac:dyDescent="0.25">
      <c r="A50" s="49"/>
      <c r="B50" s="160"/>
      <c r="C50" s="161"/>
      <c r="D50" s="161"/>
      <c r="E50" s="161"/>
      <c r="F50" s="161"/>
      <c r="G50" s="161"/>
      <c r="H50" s="161"/>
      <c r="I50" s="161"/>
      <c r="J50" s="161"/>
      <c r="K50" s="161"/>
      <c r="L50" s="161"/>
      <c r="M50" s="161"/>
      <c r="N50" s="161"/>
      <c r="O50" s="162"/>
    </row>
    <row r="51" spans="1:15" ht="15" customHeight="1" x14ac:dyDescent="0.25">
      <c r="A51" s="49"/>
      <c r="B51" s="149" t="s">
        <v>80</v>
      </c>
      <c r="C51" s="149"/>
      <c r="D51" s="149"/>
      <c r="E51" s="149"/>
      <c r="F51" s="149"/>
      <c r="G51" s="149"/>
      <c r="H51" s="149"/>
      <c r="I51" s="149"/>
      <c r="J51" s="149"/>
      <c r="K51" s="149"/>
      <c r="L51" s="149"/>
      <c r="M51" s="149"/>
      <c r="N51" s="69">
        <v>12</v>
      </c>
      <c r="O51" s="70">
        <f>O39+O49</f>
        <v>0</v>
      </c>
    </row>
    <row r="52" spans="1:15" x14ac:dyDescent="0.25">
      <c r="A52" s="49"/>
      <c r="B52" s="160"/>
      <c r="C52" s="161"/>
      <c r="D52" s="161"/>
      <c r="E52" s="161"/>
      <c r="F52" s="161"/>
      <c r="G52" s="161"/>
      <c r="H52" s="161"/>
      <c r="I52" s="161"/>
      <c r="J52" s="161"/>
      <c r="K52" s="161"/>
      <c r="L52" s="161"/>
      <c r="M52" s="161"/>
      <c r="N52" s="161"/>
      <c r="O52" s="162"/>
    </row>
    <row r="53" spans="1:15" x14ac:dyDescent="0.25">
      <c r="A53" s="49"/>
      <c r="B53" s="149" t="s">
        <v>25</v>
      </c>
      <c r="C53" s="149"/>
      <c r="D53" s="149"/>
      <c r="E53" s="149"/>
      <c r="F53" s="149"/>
      <c r="G53" s="149"/>
      <c r="H53" s="149"/>
      <c r="I53" s="149"/>
      <c r="J53" s="149"/>
      <c r="K53" s="149"/>
      <c r="L53" s="149"/>
      <c r="M53" s="149"/>
      <c r="N53" s="69">
        <v>13</v>
      </c>
      <c r="O53" s="70">
        <f>IF(O51&gt;K25,K25,O51)</f>
        <v>0</v>
      </c>
    </row>
    <row r="54" spans="1:15" x14ac:dyDescent="0.25">
      <c r="A54" s="49"/>
      <c r="B54" s="181"/>
      <c r="C54" s="181"/>
      <c r="D54" s="181"/>
      <c r="E54" s="181"/>
      <c r="F54" s="181"/>
      <c r="G54" s="181"/>
      <c r="H54" s="181"/>
      <c r="I54" s="181"/>
      <c r="J54" s="181"/>
      <c r="K54" s="181"/>
      <c r="L54" s="181"/>
      <c r="M54" s="181"/>
      <c r="N54" s="181"/>
      <c r="O54" s="181"/>
    </row>
    <row r="55" spans="1:15" ht="16.5" x14ac:dyDescent="0.25">
      <c r="A55" s="49"/>
      <c r="B55" s="135" t="s">
        <v>26</v>
      </c>
      <c r="C55" s="135"/>
      <c r="D55" s="135"/>
      <c r="E55" s="135"/>
      <c r="F55" s="135"/>
      <c r="G55" s="135"/>
      <c r="H55" s="135"/>
      <c r="I55" s="135"/>
      <c r="J55" s="135"/>
      <c r="K55" s="135"/>
      <c r="L55" s="135"/>
      <c r="M55" s="135"/>
      <c r="N55" s="135"/>
      <c r="O55" s="135"/>
    </row>
    <row r="56" spans="1:15" ht="115.5" customHeight="1" x14ac:dyDescent="0.25">
      <c r="A56" s="49"/>
      <c r="B56" s="178" t="s">
        <v>30</v>
      </c>
      <c r="C56" s="179"/>
      <c r="D56" s="179"/>
      <c r="E56" s="179"/>
      <c r="F56" s="179"/>
      <c r="G56" s="179"/>
      <c r="H56" s="179"/>
      <c r="I56" s="179"/>
      <c r="J56" s="179"/>
      <c r="K56" s="179"/>
      <c r="L56" s="179"/>
      <c r="M56" s="179"/>
      <c r="N56" s="179"/>
      <c r="O56" s="180"/>
    </row>
    <row r="57" spans="1:15" ht="16.5" x14ac:dyDescent="0.25">
      <c r="A57" s="49"/>
      <c r="B57" s="175" t="s">
        <v>27</v>
      </c>
      <c r="C57" s="176"/>
      <c r="D57" s="176"/>
      <c r="E57" s="176"/>
      <c r="F57" s="176"/>
      <c r="G57" s="176"/>
      <c r="H57" s="176"/>
      <c r="I57" s="176"/>
      <c r="J57" s="176"/>
      <c r="K57" s="176"/>
      <c r="L57" s="176"/>
      <c r="M57" s="176"/>
      <c r="N57" s="176"/>
      <c r="O57" s="177"/>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69"/>
      <c r="C61" s="170"/>
      <c r="D61" s="170"/>
      <c r="E61" s="170"/>
      <c r="F61" s="170"/>
      <c r="G61" s="170"/>
      <c r="H61" s="170"/>
      <c r="I61" s="170"/>
      <c r="J61" s="170"/>
      <c r="K61" s="170"/>
      <c r="L61" s="170"/>
      <c r="M61" s="170"/>
      <c r="N61" s="170"/>
      <c r="O61" s="171"/>
    </row>
    <row r="62" spans="1:15" x14ac:dyDescent="0.25">
      <c r="A62" s="49"/>
      <c r="B62" s="172" t="s">
        <v>28</v>
      </c>
      <c r="C62" s="173"/>
      <c r="D62" s="173"/>
      <c r="E62" s="173"/>
      <c r="F62" s="173"/>
      <c r="G62" s="173"/>
      <c r="H62" s="173"/>
      <c r="I62" s="173"/>
      <c r="J62" s="173"/>
      <c r="K62" s="173"/>
      <c r="L62" s="173"/>
      <c r="M62" s="173"/>
      <c r="N62" s="173"/>
      <c r="O62" s="174"/>
    </row>
  </sheetData>
  <sheetProtection algorithmName="SHA-512" hashValue="FlphP86RekLK4GlNeFUy+a4BFkscbMf+fGpncMNTxgFJhorxR/swgZMv1pA3BCVR8Gdr4otMEuvblluDg52Jbg==" saltValue="Ap6bq7iwj9KIi3Q1je5z0Q==" spinCount="100000" sheet="1" objects="1" scenarios="1"/>
  <mergeCells count="50">
    <mergeCell ref="B8:O8"/>
    <mergeCell ref="B9:O9"/>
    <mergeCell ref="B11:O11"/>
    <mergeCell ref="J12:M12"/>
    <mergeCell ref="C13:L13"/>
    <mergeCell ref="N13:O13"/>
    <mergeCell ref="B23:O23"/>
    <mergeCell ref="C14:L14"/>
    <mergeCell ref="N14:O14"/>
    <mergeCell ref="C15:L15"/>
    <mergeCell ref="N15:O15"/>
    <mergeCell ref="C16:L16"/>
    <mergeCell ref="N16:O16"/>
    <mergeCell ref="B18:O18"/>
    <mergeCell ref="C20:I20"/>
    <mergeCell ref="J20:K20"/>
    <mergeCell ref="L20:O20"/>
    <mergeCell ref="C21:O21"/>
    <mergeCell ref="B38:O38"/>
    <mergeCell ref="C25:F25"/>
    <mergeCell ref="G25:J25"/>
    <mergeCell ref="K25:O25"/>
    <mergeCell ref="B27:O27"/>
    <mergeCell ref="B29:O29"/>
    <mergeCell ref="B30:M30"/>
    <mergeCell ref="B31:M31"/>
    <mergeCell ref="B32:M32"/>
    <mergeCell ref="B33:M33"/>
    <mergeCell ref="B35:M35"/>
    <mergeCell ref="B37:M37"/>
    <mergeCell ref="B51:M51"/>
    <mergeCell ref="B39:M39"/>
    <mergeCell ref="B41:O41"/>
    <mergeCell ref="B42:M42"/>
    <mergeCell ref="B43:M43"/>
    <mergeCell ref="B44:M44"/>
    <mergeCell ref="B45:M45"/>
    <mergeCell ref="B46:O46"/>
    <mergeCell ref="B47:M47"/>
    <mergeCell ref="B48:O48"/>
    <mergeCell ref="B49:M49"/>
    <mergeCell ref="B50:O50"/>
    <mergeCell ref="B61:O61"/>
    <mergeCell ref="B62:O62"/>
    <mergeCell ref="B52:O52"/>
    <mergeCell ref="B53:M53"/>
    <mergeCell ref="B54:O54"/>
    <mergeCell ref="B55:O55"/>
    <mergeCell ref="B56:O56"/>
    <mergeCell ref="B57:O57"/>
  </mergeCells>
  <dataValidations count="2">
    <dataValidation type="decimal" operator="greaterThanOrEqual" allowBlank="1" showInputMessage="1" showErrorMessage="1" sqref="K25" xr:uid="{637B8C4A-9DF3-43EF-A660-4E066E6D05B9}">
      <formula1>0</formula1>
    </dataValidation>
    <dataValidation operator="equal" allowBlank="1" showInputMessage="1" showErrorMessage="1" sqref="N15:O15" xr:uid="{08FB8D88-E060-453A-BE58-78BA431417FD}"/>
  </dataValidations>
  <pageMargins left="0.7" right="0.7" top="0.75" bottom="0.75" header="0.3" footer="0.3"/>
  <pageSetup scale="58" fitToHeight="0" orientation="portrait" verticalDpi="0" r:id="rId1"/>
  <rowBreaks count="1" manualBreakCount="1">
    <brk id="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9E334-28CE-4F20-AD60-8FAD8530B5A1}">
  <sheetPr>
    <tabColor theme="4" tint="0.59999389629810485"/>
    <pageSetUpPr fitToPage="1"/>
  </sheetPr>
  <dimension ref="A1:AB62"/>
  <sheetViews>
    <sheetView topLeftCell="A10" zoomScaleNormal="100" workbookViewId="0">
      <selection activeCell="M22" sqref="M22"/>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5" x14ac:dyDescent="0.25">
      <c r="A1" s="49"/>
      <c r="B1" s="49"/>
      <c r="C1" s="49"/>
      <c r="D1" s="49"/>
      <c r="E1" s="49"/>
      <c r="F1" s="49"/>
      <c r="G1" s="49"/>
      <c r="H1" s="49"/>
      <c r="I1" s="49"/>
      <c r="J1" s="49"/>
      <c r="K1" s="49"/>
      <c r="L1" s="49"/>
      <c r="M1" s="49"/>
      <c r="N1" s="49"/>
      <c r="O1" s="49"/>
    </row>
    <row r="2" spans="1:15" x14ac:dyDescent="0.25">
      <c r="A2" s="49"/>
      <c r="B2" s="49"/>
      <c r="C2" s="49"/>
      <c r="D2" s="49"/>
      <c r="E2" s="49"/>
      <c r="F2" s="49"/>
      <c r="G2" s="49"/>
      <c r="H2" s="49"/>
      <c r="I2" s="49"/>
      <c r="J2" s="49"/>
      <c r="K2" s="49"/>
      <c r="L2" s="49"/>
      <c r="M2" s="49"/>
      <c r="N2" s="49"/>
      <c r="O2" s="49"/>
    </row>
    <row r="3" spans="1:15" x14ac:dyDescent="0.25">
      <c r="A3" s="49"/>
      <c r="B3" s="49"/>
      <c r="C3" s="49"/>
      <c r="D3" s="49"/>
      <c r="E3" s="49"/>
      <c r="F3" s="49"/>
      <c r="G3" s="49"/>
      <c r="H3" s="49"/>
      <c r="I3" s="49"/>
      <c r="J3" s="49"/>
      <c r="K3" s="49"/>
      <c r="L3" s="49"/>
      <c r="N3" s="49"/>
      <c r="O3" s="49"/>
    </row>
    <row r="4" spans="1:15" x14ac:dyDescent="0.25">
      <c r="A4" s="49"/>
      <c r="B4" s="49"/>
      <c r="C4" s="49"/>
      <c r="D4" s="49"/>
      <c r="E4" s="49"/>
      <c r="F4" s="49"/>
      <c r="G4" s="49"/>
      <c r="H4" s="49"/>
      <c r="I4" s="49"/>
      <c r="J4" s="49"/>
      <c r="K4" s="49"/>
      <c r="L4" s="49"/>
      <c r="M4" s="49"/>
      <c r="N4" s="49"/>
      <c r="O4" s="49"/>
    </row>
    <row r="5" spans="1:15" x14ac:dyDescent="0.25">
      <c r="A5" s="49"/>
      <c r="B5" s="49"/>
      <c r="C5" s="49"/>
      <c r="D5" s="49"/>
      <c r="E5" s="49"/>
      <c r="F5" s="49"/>
      <c r="G5" s="49"/>
      <c r="H5" s="49"/>
      <c r="I5" s="49"/>
      <c r="J5" s="49"/>
      <c r="K5" s="49"/>
      <c r="L5" s="49"/>
      <c r="M5" s="49"/>
      <c r="N5" s="49"/>
      <c r="O5" s="49"/>
    </row>
    <row r="6" spans="1:15" x14ac:dyDescent="0.25">
      <c r="A6" s="49"/>
      <c r="B6" s="49"/>
      <c r="C6" s="49"/>
      <c r="D6" s="49"/>
      <c r="E6" s="49"/>
      <c r="F6" s="49"/>
      <c r="G6" s="49"/>
      <c r="H6" s="49"/>
      <c r="I6" s="49"/>
      <c r="J6" s="49"/>
      <c r="K6" s="49"/>
      <c r="L6" s="49"/>
      <c r="M6" s="49"/>
      <c r="N6" s="49"/>
      <c r="O6" s="49"/>
    </row>
    <row r="7" spans="1:15" ht="18.75" x14ac:dyDescent="0.25">
      <c r="A7" s="49"/>
      <c r="B7" s="49"/>
      <c r="C7" s="51"/>
      <c r="D7" s="51"/>
      <c r="E7" s="51"/>
      <c r="F7" s="51"/>
      <c r="G7" s="51"/>
      <c r="H7" s="51"/>
      <c r="I7" s="51"/>
      <c r="J7" s="51"/>
      <c r="K7" s="51"/>
      <c r="L7" s="51"/>
      <c r="M7" s="51"/>
      <c r="N7" s="51"/>
      <c r="O7" s="51"/>
    </row>
    <row r="8" spans="1:15" ht="53.25" customHeight="1" x14ac:dyDescent="0.25">
      <c r="A8" s="49"/>
      <c r="B8" s="143" t="s">
        <v>29</v>
      </c>
      <c r="C8" s="143"/>
      <c r="D8" s="143"/>
      <c r="E8" s="143"/>
      <c r="F8" s="143"/>
      <c r="G8" s="143"/>
      <c r="H8" s="143"/>
      <c r="I8" s="143"/>
      <c r="J8" s="143"/>
      <c r="K8" s="143"/>
      <c r="L8" s="143"/>
      <c r="M8" s="143"/>
      <c r="N8" s="143"/>
      <c r="O8" s="143"/>
    </row>
    <row r="9" spans="1:15" ht="29.25" customHeight="1" x14ac:dyDescent="0.25">
      <c r="A9" s="49"/>
      <c r="B9" s="144" t="s">
        <v>65</v>
      </c>
      <c r="C9" s="144"/>
      <c r="D9" s="144"/>
      <c r="E9" s="144"/>
      <c r="F9" s="144"/>
      <c r="G9" s="144"/>
      <c r="H9" s="144"/>
      <c r="I9" s="144"/>
      <c r="J9" s="144"/>
      <c r="K9" s="144"/>
      <c r="L9" s="144"/>
      <c r="M9" s="144"/>
      <c r="N9" s="144"/>
      <c r="O9" s="144"/>
    </row>
    <row r="10" spans="1:15" ht="16.5" x14ac:dyDescent="0.25">
      <c r="A10" s="49"/>
      <c r="B10" s="52"/>
      <c r="C10" s="53"/>
      <c r="D10" s="53"/>
      <c r="E10" s="53"/>
      <c r="F10" s="53"/>
      <c r="G10" s="53"/>
      <c r="H10" s="53"/>
      <c r="I10" s="53"/>
      <c r="J10" s="53"/>
      <c r="K10" s="53"/>
      <c r="L10" s="53"/>
      <c r="M10" s="53"/>
      <c r="N10" s="53"/>
      <c r="O10" s="53"/>
    </row>
    <row r="11" spans="1:15" ht="16.5" customHeight="1" x14ac:dyDescent="0.25">
      <c r="A11" s="49"/>
      <c r="B11" s="135" t="s">
        <v>8</v>
      </c>
      <c r="C11" s="135"/>
      <c r="D11" s="135"/>
      <c r="E11" s="135"/>
      <c r="F11" s="135"/>
      <c r="G11" s="135"/>
      <c r="H11" s="135"/>
      <c r="I11" s="135"/>
      <c r="J11" s="135"/>
      <c r="K11" s="135"/>
      <c r="L11" s="135"/>
      <c r="M11" s="135"/>
      <c r="N11" s="135"/>
      <c r="O11" s="135"/>
    </row>
    <row r="12" spans="1:15" x14ac:dyDescent="0.25">
      <c r="A12" s="49"/>
      <c r="B12" s="54"/>
      <c r="C12" s="55"/>
      <c r="D12" s="55"/>
      <c r="E12" s="55"/>
      <c r="F12" s="55"/>
      <c r="G12" s="55"/>
      <c r="H12" s="55"/>
      <c r="I12" s="55"/>
      <c r="J12" s="145"/>
      <c r="K12" s="145"/>
      <c r="L12" s="145"/>
      <c r="M12" s="145"/>
      <c r="N12" s="56"/>
      <c r="O12" s="57"/>
    </row>
    <row r="13" spans="1:15" ht="16.5" x14ac:dyDescent="0.25">
      <c r="A13" s="49"/>
      <c r="B13" s="58" t="s">
        <v>9</v>
      </c>
      <c r="C13" s="139"/>
      <c r="D13" s="140"/>
      <c r="E13" s="140"/>
      <c r="F13" s="140"/>
      <c r="G13" s="140"/>
      <c r="H13" s="140"/>
      <c r="I13" s="140"/>
      <c r="J13" s="140"/>
      <c r="K13" s="140"/>
      <c r="L13" s="140"/>
      <c r="M13" s="58" t="s">
        <v>10</v>
      </c>
      <c r="N13" s="139"/>
      <c r="O13" s="141"/>
    </row>
    <row r="14" spans="1:15" ht="16.5" x14ac:dyDescent="0.25">
      <c r="A14" s="49"/>
      <c r="B14" s="58" t="s">
        <v>11</v>
      </c>
      <c r="C14" s="139"/>
      <c r="D14" s="140"/>
      <c r="E14" s="140"/>
      <c r="F14" s="140"/>
      <c r="G14" s="140"/>
      <c r="H14" s="140"/>
      <c r="I14" s="140"/>
      <c r="J14" s="140"/>
      <c r="K14" s="140"/>
      <c r="L14" s="140"/>
      <c r="M14" s="58" t="s">
        <v>12</v>
      </c>
      <c r="N14" s="139"/>
      <c r="O14" s="141"/>
    </row>
    <row r="15" spans="1:15" ht="16.5" x14ac:dyDescent="0.25">
      <c r="A15" s="49"/>
      <c r="B15" s="58" t="s">
        <v>13</v>
      </c>
      <c r="C15" s="139"/>
      <c r="D15" s="140"/>
      <c r="E15" s="140"/>
      <c r="F15" s="140"/>
      <c r="G15" s="140"/>
      <c r="H15" s="140"/>
      <c r="I15" s="140"/>
      <c r="J15" s="140"/>
      <c r="K15" s="140"/>
      <c r="L15" s="140"/>
      <c r="M15" s="58" t="s">
        <v>14</v>
      </c>
      <c r="N15" s="139"/>
      <c r="O15" s="141"/>
    </row>
    <row r="16" spans="1:15" ht="16.5" x14ac:dyDescent="0.25">
      <c r="A16" s="49"/>
      <c r="B16" s="58" t="s">
        <v>15</v>
      </c>
      <c r="C16" s="139"/>
      <c r="D16" s="140"/>
      <c r="E16" s="140"/>
      <c r="F16" s="140"/>
      <c r="G16" s="140"/>
      <c r="H16" s="140"/>
      <c r="I16" s="140"/>
      <c r="J16" s="140"/>
      <c r="K16" s="140"/>
      <c r="L16" s="140"/>
      <c r="M16" s="58" t="s">
        <v>16</v>
      </c>
      <c r="N16" s="139"/>
      <c r="O16" s="141"/>
    </row>
    <row r="17" spans="1:15" x14ac:dyDescent="0.25">
      <c r="A17" s="49"/>
      <c r="B17" s="49"/>
      <c r="C17" s="55"/>
      <c r="D17" s="55"/>
      <c r="E17" s="55"/>
      <c r="F17" s="55"/>
      <c r="G17" s="55"/>
      <c r="H17" s="55"/>
      <c r="I17" s="55"/>
      <c r="J17" s="9"/>
      <c r="K17" s="55"/>
      <c r="L17" s="55"/>
      <c r="M17" s="55"/>
      <c r="N17" s="55"/>
      <c r="O17" s="55"/>
    </row>
    <row r="18" spans="1:15" ht="16.5" customHeight="1" x14ac:dyDescent="0.25">
      <c r="A18" s="49"/>
      <c r="B18" s="135" t="s">
        <v>0</v>
      </c>
      <c r="C18" s="135"/>
      <c r="D18" s="135"/>
      <c r="E18" s="135"/>
      <c r="F18" s="135"/>
      <c r="G18" s="135"/>
      <c r="H18" s="135"/>
      <c r="I18" s="135"/>
      <c r="J18" s="135"/>
      <c r="K18" s="135"/>
      <c r="L18" s="135"/>
      <c r="M18" s="135"/>
      <c r="N18" s="135"/>
      <c r="O18" s="135"/>
    </row>
    <row r="19" spans="1:15" x14ac:dyDescent="0.25">
      <c r="A19" s="49"/>
      <c r="B19" s="59"/>
      <c r="C19" s="55"/>
      <c r="D19" s="55"/>
      <c r="E19" s="55"/>
      <c r="F19" s="55"/>
      <c r="G19" s="55"/>
      <c r="H19" s="55"/>
      <c r="I19" s="55"/>
      <c r="J19" s="9"/>
      <c r="K19" s="55"/>
      <c r="L19" s="55"/>
      <c r="M19" s="55"/>
      <c r="N19" s="55"/>
      <c r="O19" s="60"/>
    </row>
    <row r="20" spans="1:15" ht="16.5" x14ac:dyDescent="0.25">
      <c r="A20" s="49"/>
      <c r="B20" s="58" t="s">
        <v>1</v>
      </c>
      <c r="C20" s="136"/>
      <c r="D20" s="137"/>
      <c r="E20" s="137"/>
      <c r="F20" s="137"/>
      <c r="G20" s="137"/>
      <c r="H20" s="137"/>
      <c r="I20" s="138"/>
      <c r="J20" s="142" t="s">
        <v>2</v>
      </c>
      <c r="K20" s="142"/>
      <c r="L20" s="136"/>
      <c r="M20" s="137"/>
      <c r="N20" s="137"/>
      <c r="O20" s="138"/>
    </row>
    <row r="21" spans="1:15" ht="16.5" x14ac:dyDescent="0.25">
      <c r="A21" s="49"/>
      <c r="B21" s="58" t="s">
        <v>17</v>
      </c>
      <c r="C21" s="150"/>
      <c r="D21" s="150"/>
      <c r="E21" s="150"/>
      <c r="F21" s="150"/>
      <c r="G21" s="150"/>
      <c r="H21" s="150"/>
      <c r="I21" s="150"/>
      <c r="J21" s="150"/>
      <c r="K21" s="150"/>
      <c r="L21" s="150"/>
      <c r="M21" s="150"/>
      <c r="N21" s="150"/>
      <c r="O21" s="150"/>
    </row>
    <row r="22" spans="1:15" x14ac:dyDescent="0.25">
      <c r="A22" s="49"/>
      <c r="B22" s="49"/>
      <c r="C22" s="55"/>
      <c r="D22" s="55"/>
      <c r="E22" s="55"/>
      <c r="F22" s="55"/>
      <c r="G22" s="55"/>
      <c r="H22" s="55"/>
      <c r="I22" s="55"/>
      <c r="J22" s="9"/>
      <c r="K22" s="55"/>
      <c r="L22" s="55"/>
      <c r="M22" s="55"/>
      <c r="N22" s="55"/>
      <c r="O22" s="55"/>
    </row>
    <row r="23" spans="1:15" ht="16.5" customHeight="1" x14ac:dyDescent="0.25">
      <c r="A23" s="49"/>
      <c r="B23" s="135" t="s">
        <v>18</v>
      </c>
      <c r="C23" s="135"/>
      <c r="D23" s="135"/>
      <c r="E23" s="135"/>
      <c r="F23" s="135"/>
      <c r="G23" s="135"/>
      <c r="H23" s="135"/>
      <c r="I23" s="135"/>
      <c r="J23" s="135"/>
      <c r="K23" s="135"/>
      <c r="L23" s="135"/>
      <c r="M23" s="135"/>
      <c r="N23" s="135"/>
      <c r="O23" s="135"/>
    </row>
    <row r="24" spans="1:15" x14ac:dyDescent="0.25">
      <c r="A24" s="49"/>
      <c r="B24" s="59"/>
      <c r="C24" s="55"/>
      <c r="D24" s="55"/>
      <c r="E24" s="55"/>
      <c r="F24" s="55"/>
      <c r="G24" s="55"/>
      <c r="H24" s="55"/>
      <c r="I24" s="55"/>
      <c r="J24" s="9"/>
      <c r="K24" s="55"/>
      <c r="L24" s="55"/>
      <c r="M24" s="55"/>
      <c r="N24" s="55"/>
      <c r="O24" s="60"/>
    </row>
    <row r="25" spans="1:15" ht="16.5" customHeight="1" x14ac:dyDescent="0.25">
      <c r="A25" s="49"/>
      <c r="B25" s="58" t="s">
        <v>19</v>
      </c>
      <c r="C25" s="151"/>
      <c r="D25" s="152"/>
      <c r="E25" s="152"/>
      <c r="F25" s="153"/>
      <c r="G25" s="154" t="s">
        <v>20</v>
      </c>
      <c r="H25" s="155"/>
      <c r="I25" s="155"/>
      <c r="J25" s="156"/>
      <c r="K25" s="157">
        <v>0</v>
      </c>
      <c r="L25" s="158"/>
      <c r="M25" s="158"/>
      <c r="N25" s="158"/>
      <c r="O25" s="159"/>
    </row>
    <row r="26" spans="1:15" x14ac:dyDescent="0.25">
      <c r="A26" s="49"/>
      <c r="B26" s="61"/>
      <c r="C26" s="61"/>
      <c r="D26" s="61"/>
      <c r="E26" s="61"/>
      <c r="F26" s="61"/>
      <c r="G26" s="61"/>
      <c r="H26" s="61"/>
      <c r="I26" s="61"/>
      <c r="J26" s="9"/>
      <c r="K26" s="55"/>
      <c r="L26" s="55"/>
      <c r="M26" s="55"/>
      <c r="N26" s="55"/>
      <c r="O26" s="55"/>
    </row>
    <row r="27" spans="1:15" ht="16.5" customHeight="1" x14ac:dyDescent="0.25">
      <c r="A27" s="49"/>
      <c r="B27" s="135" t="s">
        <v>21</v>
      </c>
      <c r="C27" s="135"/>
      <c r="D27" s="135"/>
      <c r="E27" s="135"/>
      <c r="F27" s="135"/>
      <c r="G27" s="135"/>
      <c r="H27" s="135"/>
      <c r="I27" s="135"/>
      <c r="J27" s="135"/>
      <c r="K27" s="135"/>
      <c r="L27" s="135"/>
      <c r="M27" s="135"/>
      <c r="N27" s="135"/>
      <c r="O27" s="135"/>
    </row>
    <row r="28" spans="1:15" ht="16.5" x14ac:dyDescent="0.25">
      <c r="A28" s="49"/>
      <c r="B28" s="62"/>
      <c r="C28" s="63"/>
      <c r="D28" s="63"/>
      <c r="E28" s="63"/>
      <c r="F28" s="63"/>
      <c r="G28" s="63"/>
      <c r="H28" s="63"/>
      <c r="I28" s="63"/>
      <c r="J28" s="63"/>
      <c r="K28" s="63"/>
      <c r="L28" s="63"/>
      <c r="M28" s="63"/>
      <c r="N28" s="63"/>
      <c r="O28" s="64"/>
    </row>
    <row r="29" spans="1:15" x14ac:dyDescent="0.25">
      <c r="A29" s="49"/>
      <c r="B29" s="163" t="s">
        <v>22</v>
      </c>
      <c r="C29" s="164"/>
      <c r="D29" s="164"/>
      <c r="E29" s="164"/>
      <c r="F29" s="164"/>
      <c r="G29" s="164"/>
      <c r="H29" s="164"/>
      <c r="I29" s="164"/>
      <c r="J29" s="164"/>
      <c r="K29" s="164"/>
      <c r="L29" s="164"/>
      <c r="M29" s="164"/>
      <c r="N29" s="164"/>
      <c r="O29" s="165"/>
    </row>
    <row r="30" spans="1:15" ht="16.5" customHeight="1" x14ac:dyDescent="0.25">
      <c r="A30" s="49"/>
      <c r="B30" s="167" t="s">
        <v>57</v>
      </c>
      <c r="C30" s="167"/>
      <c r="D30" s="167"/>
      <c r="E30" s="167"/>
      <c r="F30" s="167"/>
      <c r="G30" s="167"/>
      <c r="H30" s="167"/>
      <c r="I30" s="167"/>
      <c r="J30" s="167"/>
      <c r="K30" s="167"/>
      <c r="L30" s="167"/>
      <c r="M30" s="167"/>
      <c r="N30" s="65"/>
      <c r="O30" s="66"/>
    </row>
    <row r="31" spans="1:15" ht="32.25" customHeight="1" x14ac:dyDescent="0.25">
      <c r="A31" s="49"/>
      <c r="B31" s="166" t="s">
        <v>82</v>
      </c>
      <c r="C31" s="166"/>
      <c r="D31" s="166"/>
      <c r="E31" s="166"/>
      <c r="F31" s="166"/>
      <c r="G31" s="166"/>
      <c r="H31" s="166"/>
      <c r="I31" s="166"/>
      <c r="J31" s="166"/>
      <c r="K31" s="166"/>
      <c r="L31" s="166"/>
      <c r="M31" s="166"/>
      <c r="N31" s="67">
        <v>1</v>
      </c>
      <c r="O31" s="68">
        <f>'Acción formativa 00X-00X (1)'!O31+'Acción formativa 00X-00X (2)'!O31+'Acción formativa 00X-00X (3)'!O31+'Acción formativa 00X-00X (4)'!O31+'Acción formativa 00X-00X (5)'!O31+'Acción formativa 00X-00X (6)'!O31+'Acción formativa 00X-00X (7)'!O31+'Acción formativa 00X-00X (8)'!O31+'Acción formativa 00X-00X (9)'!O31+'Acción formativa 00X-00X (10)'!O31</f>
        <v>0</v>
      </c>
    </row>
    <row r="32" spans="1:15" ht="32.25" customHeight="1" x14ac:dyDescent="0.25">
      <c r="A32" s="49"/>
      <c r="B32" s="166" t="s">
        <v>83</v>
      </c>
      <c r="C32" s="166"/>
      <c r="D32" s="166"/>
      <c r="E32" s="166"/>
      <c r="F32" s="166"/>
      <c r="G32" s="166"/>
      <c r="H32" s="166"/>
      <c r="I32" s="166"/>
      <c r="J32" s="166"/>
      <c r="K32" s="166"/>
      <c r="L32" s="166"/>
      <c r="M32" s="166"/>
      <c r="N32" s="67">
        <v>2</v>
      </c>
      <c r="O32" s="68">
        <f>'Acción formativa 00X-00X (1)'!O32+'Acción formativa 00X-00X (2)'!O32+'Acción formativa 00X-00X (3)'!O32+'Acción formativa 00X-00X (4)'!O32+'Acción formativa 00X-00X (5)'!O32+'Acción formativa 00X-00X (6)'!O32+'Acción formativa 00X-00X (7)'!O32+'Acción formativa 00X-00X (8)'!O32+'Acción formativa 00X-00X (9)'!O32+'Acción formativa 00X-00X (10)'!O32</f>
        <v>0</v>
      </c>
    </row>
    <row r="33" spans="1:28" ht="15" customHeight="1" x14ac:dyDescent="0.25">
      <c r="A33" s="49"/>
      <c r="B33" s="149" t="s">
        <v>74</v>
      </c>
      <c r="C33" s="149"/>
      <c r="D33" s="149"/>
      <c r="E33" s="149"/>
      <c r="F33" s="149"/>
      <c r="G33" s="149"/>
      <c r="H33" s="149"/>
      <c r="I33" s="149"/>
      <c r="J33" s="149"/>
      <c r="K33" s="149"/>
      <c r="L33" s="149"/>
      <c r="M33" s="149"/>
      <c r="N33" s="69">
        <v>3</v>
      </c>
      <c r="O33" s="70">
        <f>SUM(O31:O32)</f>
        <v>0</v>
      </c>
    </row>
    <row r="34" spans="1:28" x14ac:dyDescent="0.25">
      <c r="A34" s="49"/>
      <c r="B34" s="71"/>
      <c r="C34" s="65"/>
      <c r="D34" s="65"/>
      <c r="E34" s="65"/>
      <c r="F34" s="65"/>
      <c r="G34" s="65"/>
      <c r="H34" s="65"/>
      <c r="I34" s="65"/>
      <c r="J34" s="65"/>
      <c r="K34" s="65"/>
      <c r="L34" s="65"/>
      <c r="M34" s="65"/>
      <c r="N34" s="72"/>
      <c r="O34" s="73"/>
    </row>
    <row r="35" spans="1:28" ht="33.75" customHeight="1" x14ac:dyDescent="0.25">
      <c r="A35" s="49"/>
      <c r="B35" s="146" t="s">
        <v>85</v>
      </c>
      <c r="C35" s="147"/>
      <c r="D35" s="147"/>
      <c r="E35" s="147"/>
      <c r="F35" s="147"/>
      <c r="G35" s="147"/>
      <c r="H35" s="147"/>
      <c r="I35" s="147"/>
      <c r="J35" s="147"/>
      <c r="K35" s="147"/>
      <c r="L35" s="147"/>
      <c r="M35" s="148"/>
      <c r="N35" s="69">
        <v>4</v>
      </c>
      <c r="O35" s="70">
        <f>'Acción formativa 00X-00X (1)'!O35+'Acción formativa 00X-00X (2)'!O35+'Acción formativa 00X-00X (3)'!O35+'Acción formativa 00X-00X (4)'!O35+'Acción formativa 00X-00X (5)'!O35+'Acción formativa 00X-00X (6)'!O35+'Acción formativa 00X-00X (7)'!O35+'Acción formativa 00X-00X (8)'!O35+'Acción formativa 00X-00X (9)'!O35+'Acción formativa 00X-00X (10)'!O35</f>
        <v>0</v>
      </c>
      <c r="R35" s="168"/>
      <c r="S35" s="168"/>
      <c r="T35" s="168"/>
      <c r="U35" s="168"/>
      <c r="V35" s="168"/>
      <c r="W35" s="168"/>
      <c r="X35" s="168"/>
      <c r="Y35" s="168"/>
      <c r="Z35" s="168"/>
      <c r="AA35" s="168"/>
      <c r="AB35" s="168"/>
    </row>
    <row r="36" spans="1:28" ht="16.5" customHeight="1" x14ac:dyDescent="0.25">
      <c r="A36" s="49"/>
      <c r="B36" s="71"/>
      <c r="C36" s="65"/>
      <c r="D36" s="65"/>
      <c r="E36" s="65"/>
      <c r="F36" s="65"/>
      <c r="G36" s="65"/>
      <c r="H36" s="65"/>
      <c r="I36" s="65"/>
      <c r="J36" s="65"/>
      <c r="K36" s="65"/>
      <c r="L36" s="65"/>
      <c r="M36" s="65"/>
      <c r="N36" s="72"/>
      <c r="O36" s="73"/>
    </row>
    <row r="37" spans="1:28" ht="16.5" x14ac:dyDescent="0.25">
      <c r="A37" s="49"/>
      <c r="B37" s="146" t="s">
        <v>77</v>
      </c>
      <c r="C37" s="147"/>
      <c r="D37" s="147"/>
      <c r="E37" s="147"/>
      <c r="F37" s="147"/>
      <c r="G37" s="147"/>
      <c r="H37" s="147"/>
      <c r="I37" s="147"/>
      <c r="J37" s="147"/>
      <c r="K37" s="147"/>
      <c r="L37" s="147"/>
      <c r="M37" s="148"/>
      <c r="N37" s="69">
        <v>5</v>
      </c>
      <c r="O37" s="70">
        <f>'Acción formativa 00X-00X (1)'!O37+'Acción formativa 00X-00X (2)'!O37+'Acción formativa 00X-00X (3)'!O37+'Acción formativa 00X-00X (4)'!O37+'Acción formativa 00X-00X (5)'!O37+'Acción formativa 00X-00X (6)'!O37+'Acción formativa 00X-00X (7)'!O37+'Acción formativa 00X-00X (8)'!O37+'Acción formativa 00X-00X (9)'!O37+'Acción formativa 00X-00X (10)'!O37</f>
        <v>0</v>
      </c>
    </row>
    <row r="38" spans="1:28" x14ac:dyDescent="0.25">
      <c r="A38" s="49"/>
      <c r="B38" s="160"/>
      <c r="C38" s="161"/>
      <c r="D38" s="161"/>
      <c r="E38" s="161"/>
      <c r="F38" s="161"/>
      <c r="G38" s="161"/>
      <c r="H38" s="161"/>
      <c r="I38" s="161"/>
      <c r="J38" s="161"/>
      <c r="K38" s="161"/>
      <c r="L38" s="161"/>
      <c r="M38" s="161"/>
      <c r="N38" s="161"/>
      <c r="O38" s="162"/>
    </row>
    <row r="39" spans="1:28" x14ac:dyDescent="0.25">
      <c r="A39" s="49"/>
      <c r="B39" s="149" t="s">
        <v>78</v>
      </c>
      <c r="C39" s="149"/>
      <c r="D39" s="149"/>
      <c r="E39" s="149"/>
      <c r="F39" s="149"/>
      <c r="G39" s="149"/>
      <c r="H39" s="149"/>
      <c r="I39" s="149"/>
      <c r="J39" s="149"/>
      <c r="K39" s="149"/>
      <c r="L39" s="149"/>
      <c r="M39" s="149"/>
      <c r="N39" s="69">
        <v>6</v>
      </c>
      <c r="O39" s="70">
        <f>O33+O35+O37</f>
        <v>0</v>
      </c>
    </row>
    <row r="40" spans="1:28" x14ac:dyDescent="0.25">
      <c r="A40" s="49"/>
      <c r="B40" s="74"/>
      <c r="C40" s="75"/>
      <c r="D40" s="75"/>
      <c r="E40" s="75"/>
      <c r="F40" s="75"/>
      <c r="G40" s="75"/>
      <c r="H40" s="75"/>
      <c r="I40" s="75"/>
      <c r="J40" s="76"/>
      <c r="K40" s="75"/>
      <c r="L40" s="75"/>
      <c r="M40" s="75"/>
      <c r="N40" s="77"/>
      <c r="O40" s="78"/>
    </row>
    <row r="41" spans="1:28" x14ac:dyDescent="0.25">
      <c r="A41" s="49"/>
      <c r="B41" s="163" t="s">
        <v>23</v>
      </c>
      <c r="C41" s="164"/>
      <c r="D41" s="164"/>
      <c r="E41" s="164"/>
      <c r="F41" s="164"/>
      <c r="G41" s="164"/>
      <c r="H41" s="164"/>
      <c r="I41" s="164"/>
      <c r="J41" s="164"/>
      <c r="K41" s="164"/>
      <c r="L41" s="164"/>
      <c r="M41" s="164"/>
      <c r="N41" s="164"/>
      <c r="O41" s="165"/>
    </row>
    <row r="42" spans="1:28" ht="16.5" x14ac:dyDescent="0.25">
      <c r="A42" s="49"/>
      <c r="B42" s="167" t="s">
        <v>24</v>
      </c>
      <c r="C42" s="167"/>
      <c r="D42" s="167"/>
      <c r="E42" s="167"/>
      <c r="F42" s="167"/>
      <c r="G42" s="167"/>
      <c r="H42" s="167"/>
      <c r="I42" s="167"/>
      <c r="J42" s="167"/>
      <c r="K42" s="167"/>
      <c r="L42" s="167"/>
      <c r="M42" s="167"/>
      <c r="N42" s="65"/>
      <c r="O42" s="66"/>
    </row>
    <row r="43" spans="1:28" ht="32.25" customHeight="1" x14ac:dyDescent="0.25">
      <c r="A43" s="49"/>
      <c r="B43" s="166" t="s">
        <v>86</v>
      </c>
      <c r="C43" s="166"/>
      <c r="D43" s="166"/>
      <c r="E43" s="166"/>
      <c r="F43" s="166"/>
      <c r="G43" s="166"/>
      <c r="H43" s="166"/>
      <c r="I43" s="166"/>
      <c r="J43" s="166"/>
      <c r="K43" s="166"/>
      <c r="L43" s="166"/>
      <c r="M43" s="166"/>
      <c r="N43" s="67">
        <v>7</v>
      </c>
      <c r="O43" s="68">
        <f>'Acción formativa 00X-00X (1)'!O43+'Acción formativa 00X-00X (2)'!O43+'Acción formativa 00X-00X (3)'!O43+'Acción formativa 00X-00X (4)'!O43+'Acción formativa 00X-00X (5)'!O43+'Acción formativa 00X-00X (6)'!O43+'Acción formativa 00X-00X (7)'!O43+'Acción formativa 00X-00X (8)'!O43+'Acción formativa 00X-00X (9)'!O43+'Acción formativa 00X-00X (10)'!O43</f>
        <v>0</v>
      </c>
    </row>
    <row r="44" spans="1:28" ht="32.25" customHeight="1" x14ac:dyDescent="0.25">
      <c r="A44" s="49"/>
      <c r="B44" s="166" t="s">
        <v>87</v>
      </c>
      <c r="C44" s="166"/>
      <c r="D44" s="166"/>
      <c r="E44" s="166"/>
      <c r="F44" s="166"/>
      <c r="G44" s="166"/>
      <c r="H44" s="166"/>
      <c r="I44" s="166"/>
      <c r="J44" s="166"/>
      <c r="K44" s="166"/>
      <c r="L44" s="166"/>
      <c r="M44" s="166"/>
      <c r="N44" s="67">
        <v>8</v>
      </c>
      <c r="O44" s="68">
        <f>'Acción formativa 00X-00X (1)'!O44+'Acción formativa 00X-00X (2)'!O44+'Acción formativa 00X-00X (3)'!O44+'Acción formativa 00X-00X (4)'!O44+'Acción formativa 00X-00X (5)'!O44+'Acción formativa 00X-00X (6)'!O44+'Acción formativa 00X-00X (7)'!O44+'Acción formativa 00X-00X (8)'!O44+'Acción formativa 00X-00X (9)'!O44+'Acción formativa 00X-00X (10)'!O44</f>
        <v>0</v>
      </c>
    </row>
    <row r="45" spans="1:28" x14ac:dyDescent="0.25">
      <c r="A45" s="49"/>
      <c r="B45" s="149" t="s">
        <v>88</v>
      </c>
      <c r="C45" s="149"/>
      <c r="D45" s="149"/>
      <c r="E45" s="149"/>
      <c r="F45" s="149"/>
      <c r="G45" s="149"/>
      <c r="H45" s="149"/>
      <c r="I45" s="149"/>
      <c r="J45" s="149"/>
      <c r="K45" s="149"/>
      <c r="L45" s="149"/>
      <c r="M45" s="149"/>
      <c r="N45" s="69">
        <v>9</v>
      </c>
      <c r="O45" s="70">
        <f>SUM(O43:O44)</f>
        <v>0</v>
      </c>
    </row>
    <row r="46" spans="1:28" x14ac:dyDescent="0.25">
      <c r="A46" s="49"/>
      <c r="B46" s="160"/>
      <c r="C46" s="161"/>
      <c r="D46" s="161"/>
      <c r="E46" s="161"/>
      <c r="F46" s="161"/>
      <c r="G46" s="161"/>
      <c r="H46" s="161"/>
      <c r="I46" s="161"/>
      <c r="J46" s="161"/>
      <c r="K46" s="161"/>
      <c r="L46" s="161"/>
      <c r="M46" s="161"/>
      <c r="N46" s="161"/>
      <c r="O46" s="162"/>
    </row>
    <row r="47" spans="1:28" ht="16.5" x14ac:dyDescent="0.25">
      <c r="A47" s="49"/>
      <c r="B47" s="146" t="s">
        <v>66</v>
      </c>
      <c r="C47" s="147"/>
      <c r="D47" s="147"/>
      <c r="E47" s="147"/>
      <c r="F47" s="147"/>
      <c r="G47" s="147"/>
      <c r="H47" s="147"/>
      <c r="I47" s="147"/>
      <c r="J47" s="147"/>
      <c r="K47" s="147"/>
      <c r="L47" s="147"/>
      <c r="M47" s="148"/>
      <c r="N47" s="69">
        <v>10</v>
      </c>
      <c r="O47" s="70">
        <f>'Acción formativa 00X-00X (1)'!O47+'Acción formativa 00X-00X (2)'!O47+'Acción formativa 00X-00X (3)'!O47+'Acción formativa 00X-00X (4)'!O47+'Acción formativa 00X-00X (5)'!O47+'Acción formativa 00X-00X (6)'!O47+'Acción formativa 00X-00X (7)'!O47+'Acción formativa 00X-00X (8)'!O47+'Acción formativa 00X-00X (9)'!O47+'Acción formativa 00X-00X (10)'!O47</f>
        <v>0</v>
      </c>
    </row>
    <row r="48" spans="1:28" x14ac:dyDescent="0.25">
      <c r="A48" s="49"/>
      <c r="B48" s="160"/>
      <c r="C48" s="161"/>
      <c r="D48" s="161"/>
      <c r="E48" s="161"/>
      <c r="F48" s="161"/>
      <c r="G48" s="161"/>
      <c r="H48" s="161"/>
      <c r="I48" s="161"/>
      <c r="J48" s="161"/>
      <c r="K48" s="161"/>
      <c r="L48" s="161"/>
      <c r="M48" s="161"/>
      <c r="N48" s="161"/>
      <c r="O48" s="162"/>
    </row>
    <row r="49" spans="1:15" x14ac:dyDescent="0.25">
      <c r="A49" s="49"/>
      <c r="B49" s="149" t="s">
        <v>81</v>
      </c>
      <c r="C49" s="149"/>
      <c r="D49" s="149"/>
      <c r="E49" s="149"/>
      <c r="F49" s="149"/>
      <c r="G49" s="149"/>
      <c r="H49" s="149"/>
      <c r="I49" s="149"/>
      <c r="J49" s="149"/>
      <c r="K49" s="149"/>
      <c r="L49" s="149"/>
      <c r="M49" s="149"/>
      <c r="N49" s="69">
        <v>11</v>
      </c>
      <c r="O49" s="70">
        <f>'Acción formativa 00X-00X (1)'!O49+'Acción formativa 00X-00X (2)'!O49+'Acción formativa 00X-00X (3)'!O49+'Acción formativa 00X-00X (4)'!O49+'Acción formativa 00X-00X (5)'!O49+'Acción formativa 00X-00X (6)'!O49+'Acción formativa 00X-00X (7)'!O49+'Acción formativa 00X-00X (8)'!O49+'Acción formativa 00X-00X (9)'!O49+'Acción formativa 00X-00X (10)'!O49</f>
        <v>0</v>
      </c>
    </row>
    <row r="50" spans="1:15" x14ac:dyDescent="0.25">
      <c r="A50" s="49"/>
      <c r="B50" s="160"/>
      <c r="C50" s="161"/>
      <c r="D50" s="161"/>
      <c r="E50" s="161"/>
      <c r="F50" s="161"/>
      <c r="G50" s="161"/>
      <c r="H50" s="161"/>
      <c r="I50" s="161"/>
      <c r="J50" s="161"/>
      <c r="K50" s="161"/>
      <c r="L50" s="161"/>
      <c r="M50" s="161"/>
      <c r="N50" s="161"/>
      <c r="O50" s="162"/>
    </row>
    <row r="51" spans="1:15" x14ac:dyDescent="0.25">
      <c r="A51" s="49"/>
      <c r="B51" s="149" t="s">
        <v>80</v>
      </c>
      <c r="C51" s="149"/>
      <c r="D51" s="149"/>
      <c r="E51" s="149"/>
      <c r="F51" s="149"/>
      <c r="G51" s="149"/>
      <c r="H51" s="149"/>
      <c r="I51" s="149"/>
      <c r="J51" s="149"/>
      <c r="K51" s="149"/>
      <c r="L51" s="149"/>
      <c r="M51" s="149"/>
      <c r="N51" s="69">
        <v>12</v>
      </c>
      <c r="O51" s="70">
        <f>O39+O49</f>
        <v>0</v>
      </c>
    </row>
    <row r="52" spans="1:15" x14ac:dyDescent="0.25">
      <c r="A52" s="49"/>
      <c r="B52" s="160"/>
      <c r="C52" s="161"/>
      <c r="D52" s="161"/>
      <c r="E52" s="161"/>
      <c r="F52" s="161"/>
      <c r="G52" s="161"/>
      <c r="H52" s="161"/>
      <c r="I52" s="161"/>
      <c r="J52" s="161"/>
      <c r="K52" s="161"/>
      <c r="L52" s="161"/>
      <c r="M52" s="161"/>
      <c r="N52" s="161"/>
      <c r="O52" s="162"/>
    </row>
    <row r="53" spans="1:15" x14ac:dyDescent="0.25">
      <c r="A53" s="49"/>
      <c r="B53" s="149" t="s">
        <v>25</v>
      </c>
      <c r="C53" s="149"/>
      <c r="D53" s="149"/>
      <c r="E53" s="149"/>
      <c r="F53" s="149"/>
      <c r="G53" s="149"/>
      <c r="H53" s="149"/>
      <c r="I53" s="149"/>
      <c r="J53" s="149"/>
      <c r="K53" s="149"/>
      <c r="L53" s="149"/>
      <c r="M53" s="149"/>
      <c r="N53" s="69">
        <v>13</v>
      </c>
      <c r="O53" s="70">
        <f>IF(O51&gt;K25,K25,O51)</f>
        <v>0</v>
      </c>
    </row>
    <row r="54" spans="1:15" x14ac:dyDescent="0.25">
      <c r="A54" s="49"/>
      <c r="B54" s="181"/>
      <c r="C54" s="181"/>
      <c r="D54" s="181"/>
      <c r="E54" s="181"/>
      <c r="F54" s="181"/>
      <c r="G54" s="181"/>
      <c r="H54" s="181"/>
      <c r="I54" s="181"/>
      <c r="J54" s="181"/>
      <c r="K54" s="181"/>
      <c r="L54" s="181"/>
      <c r="M54" s="181"/>
      <c r="N54" s="181"/>
      <c r="O54" s="181"/>
    </row>
    <row r="55" spans="1:15" ht="16.5" x14ac:dyDescent="0.25">
      <c r="A55" s="49"/>
      <c r="B55" s="135" t="s">
        <v>26</v>
      </c>
      <c r="C55" s="135"/>
      <c r="D55" s="135"/>
      <c r="E55" s="135"/>
      <c r="F55" s="135"/>
      <c r="G55" s="135"/>
      <c r="H55" s="135"/>
      <c r="I55" s="135"/>
      <c r="J55" s="135"/>
      <c r="K55" s="135"/>
      <c r="L55" s="135"/>
      <c r="M55" s="135"/>
      <c r="N55" s="135"/>
      <c r="O55" s="135"/>
    </row>
    <row r="56" spans="1:15" ht="115.5" customHeight="1" x14ac:dyDescent="0.25">
      <c r="A56" s="49"/>
      <c r="B56" s="178" t="s">
        <v>30</v>
      </c>
      <c r="C56" s="179"/>
      <c r="D56" s="179"/>
      <c r="E56" s="179"/>
      <c r="F56" s="179"/>
      <c r="G56" s="179"/>
      <c r="H56" s="179"/>
      <c r="I56" s="179"/>
      <c r="J56" s="179"/>
      <c r="K56" s="179"/>
      <c r="L56" s="179"/>
      <c r="M56" s="179"/>
      <c r="N56" s="179"/>
      <c r="O56" s="180"/>
    </row>
    <row r="57" spans="1:15" ht="16.5" x14ac:dyDescent="0.25">
      <c r="A57" s="49"/>
      <c r="B57" s="175" t="s">
        <v>27</v>
      </c>
      <c r="C57" s="176"/>
      <c r="D57" s="176"/>
      <c r="E57" s="176"/>
      <c r="F57" s="176"/>
      <c r="G57" s="176"/>
      <c r="H57" s="176"/>
      <c r="I57" s="176"/>
      <c r="J57" s="176"/>
      <c r="K57" s="176"/>
      <c r="L57" s="176"/>
      <c r="M57" s="176"/>
      <c r="N57" s="176"/>
      <c r="O57" s="177"/>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69"/>
      <c r="C61" s="170"/>
      <c r="D61" s="170"/>
      <c r="E61" s="170"/>
      <c r="F61" s="170"/>
      <c r="G61" s="170"/>
      <c r="H61" s="170"/>
      <c r="I61" s="170"/>
      <c r="J61" s="170"/>
      <c r="K61" s="170"/>
      <c r="L61" s="170"/>
      <c r="M61" s="170"/>
      <c r="N61" s="170"/>
      <c r="O61" s="171"/>
    </row>
    <row r="62" spans="1:15" x14ac:dyDescent="0.25">
      <c r="A62" s="49"/>
      <c r="B62" s="172" t="s">
        <v>28</v>
      </c>
      <c r="C62" s="173"/>
      <c r="D62" s="173"/>
      <c r="E62" s="173"/>
      <c r="F62" s="173"/>
      <c r="G62" s="173"/>
      <c r="H62" s="173"/>
      <c r="I62" s="173"/>
      <c r="J62" s="173"/>
      <c r="K62" s="173"/>
      <c r="L62" s="173"/>
      <c r="M62" s="173"/>
      <c r="N62" s="173"/>
      <c r="O62" s="174"/>
    </row>
  </sheetData>
  <sheetProtection algorithmName="SHA-512" hashValue="//EECyXuA6Gwqpwz8wPJt/8GUH9gF26SyEVdc7P7Z76QHQnPEfMWUAQUWWHGzYBTbp6ALLfo9IBqJMH0pYIhMQ==" saltValue="aBiwMlbzd4qI1mTo5oiZNA==" spinCount="100000" sheet="1" objects="1" scenarios="1"/>
  <mergeCells count="51">
    <mergeCell ref="R35:AB35"/>
    <mergeCell ref="B61:O61"/>
    <mergeCell ref="B62:O62"/>
    <mergeCell ref="B43:M43"/>
    <mergeCell ref="B44:M44"/>
    <mergeCell ref="B48:O48"/>
    <mergeCell ref="B50:O50"/>
    <mergeCell ref="B51:M51"/>
    <mergeCell ref="B57:O57"/>
    <mergeCell ref="B56:O56"/>
    <mergeCell ref="B42:M42"/>
    <mergeCell ref="B55:O55"/>
    <mergeCell ref="B41:O41"/>
    <mergeCell ref="B38:O38"/>
    <mergeCell ref="B53:M53"/>
    <mergeCell ref="B54:O54"/>
    <mergeCell ref="B45:M45"/>
    <mergeCell ref="B49:M49"/>
    <mergeCell ref="B46:O46"/>
    <mergeCell ref="B47:M47"/>
    <mergeCell ref="B52:O52"/>
    <mergeCell ref="B37:M37"/>
    <mergeCell ref="B39:M39"/>
    <mergeCell ref="C21:O21"/>
    <mergeCell ref="B23:O23"/>
    <mergeCell ref="C25:F25"/>
    <mergeCell ref="G25:J25"/>
    <mergeCell ref="K25:O25"/>
    <mergeCell ref="B27:O27"/>
    <mergeCell ref="B29:O29"/>
    <mergeCell ref="B31:M31"/>
    <mergeCell ref="B32:M32"/>
    <mergeCell ref="B35:M35"/>
    <mergeCell ref="B30:M30"/>
    <mergeCell ref="B33:M33"/>
    <mergeCell ref="B8:O8"/>
    <mergeCell ref="B9:O9"/>
    <mergeCell ref="B11:O11"/>
    <mergeCell ref="J12:M12"/>
    <mergeCell ref="C13:L13"/>
    <mergeCell ref="N13:O13"/>
    <mergeCell ref="B18:O18"/>
    <mergeCell ref="C20:I20"/>
    <mergeCell ref="C14:L14"/>
    <mergeCell ref="N14:O14"/>
    <mergeCell ref="C15:L15"/>
    <mergeCell ref="N15:O15"/>
    <mergeCell ref="C16:L16"/>
    <mergeCell ref="N16:O16"/>
    <mergeCell ref="J20:K20"/>
    <mergeCell ref="L20:O20"/>
  </mergeCells>
  <dataValidations count="2">
    <dataValidation operator="equal" allowBlank="1" showInputMessage="1" showErrorMessage="1" sqref="N15:O15" xr:uid="{4F9B3862-676C-4507-9564-6FD03857E88A}"/>
    <dataValidation type="decimal" operator="greaterThanOrEqual" allowBlank="1" showInputMessage="1" showErrorMessage="1" sqref="K25" xr:uid="{64733A3F-6A5A-4A06-AB96-0F3686397278}">
      <formula1>0</formula1>
    </dataValidation>
  </dataValidations>
  <pageMargins left="0.7" right="0.7" top="0.75" bottom="0.75" header="0.3" footer="0.3"/>
  <pageSetup scale="58" fitToHeight="0" orientation="portrait" r:id="rId1"/>
  <rowBreaks count="1" manualBreakCount="1">
    <brk id="61"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010AE-58AE-4C8B-BF3B-E96879516BA8}">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204" t="s">
        <v>48</v>
      </c>
      <c r="C9" s="205"/>
      <c r="D9" s="205"/>
      <c r="E9" s="205"/>
      <c r="F9" s="205"/>
      <c r="G9" s="205"/>
      <c r="H9" s="205"/>
      <c r="I9" s="205"/>
      <c r="J9" s="205"/>
      <c r="K9" s="205"/>
      <c r="L9" s="206"/>
    </row>
    <row r="10" spans="1:12" x14ac:dyDescent="0.25">
      <c r="A10" s="49"/>
      <c r="B10" s="49"/>
      <c r="C10" s="82"/>
      <c r="D10" s="82"/>
      <c r="E10" s="82"/>
      <c r="F10" s="82"/>
      <c r="G10" s="82"/>
      <c r="H10" s="82"/>
      <c r="I10" s="82"/>
      <c r="J10" s="82"/>
      <c r="K10" s="82"/>
      <c r="L10" s="82"/>
    </row>
    <row r="11" spans="1:12" ht="16.5" x14ac:dyDescent="0.25">
      <c r="A11" s="49"/>
      <c r="B11" s="142" t="s">
        <v>1</v>
      </c>
      <c r="C11" s="142"/>
      <c r="D11" s="209"/>
      <c r="E11" s="210"/>
      <c r="F11" s="210"/>
      <c r="G11" s="211"/>
      <c r="H11" s="142" t="s">
        <v>2</v>
      </c>
      <c r="I11" s="142"/>
      <c r="J11" s="207"/>
      <c r="K11" s="207"/>
      <c r="L11" s="207"/>
    </row>
    <row r="12" spans="1:12" x14ac:dyDescent="0.25">
      <c r="A12" s="49"/>
      <c r="B12" s="83"/>
      <c r="C12" s="82"/>
      <c r="D12" s="82"/>
      <c r="E12" s="82"/>
      <c r="F12" s="82"/>
      <c r="G12" s="82"/>
      <c r="H12" s="82"/>
      <c r="I12" s="82"/>
      <c r="J12" s="82"/>
      <c r="K12" s="82"/>
      <c r="L12" s="82"/>
    </row>
    <row r="13" spans="1:12" x14ac:dyDescent="0.25">
      <c r="A13" s="49"/>
      <c r="B13" s="208"/>
      <c r="C13" s="208"/>
      <c r="D13" s="208"/>
      <c r="E13" s="208"/>
      <c r="F13" s="208"/>
      <c r="G13" s="120"/>
      <c r="H13" s="82"/>
      <c r="I13" s="82"/>
      <c r="J13" s="82"/>
      <c r="K13" s="82"/>
      <c r="L13" s="82"/>
    </row>
    <row r="14" spans="1:12" x14ac:dyDescent="0.25">
      <c r="A14" s="49"/>
      <c r="B14" s="199" t="s">
        <v>22</v>
      </c>
      <c r="C14" s="199"/>
      <c r="D14" s="199"/>
      <c r="E14" s="199"/>
      <c r="F14" s="199"/>
      <c r="G14" s="119"/>
      <c r="H14" s="83"/>
      <c r="I14" s="82"/>
      <c r="J14" s="82"/>
      <c r="K14" s="82"/>
      <c r="L14" s="82"/>
    </row>
    <row r="15" spans="1:12" x14ac:dyDescent="0.25">
      <c r="A15" s="49"/>
      <c r="B15" s="185" t="s">
        <v>58</v>
      </c>
      <c r="C15" s="185"/>
      <c r="D15" s="185"/>
      <c r="E15" s="185"/>
      <c r="F15" s="185"/>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212" t="s">
        <v>34</v>
      </c>
      <c r="F17" s="212"/>
      <c r="G17" s="121" t="s">
        <v>59</v>
      </c>
      <c r="H17" s="121" t="s">
        <v>35</v>
      </c>
      <c r="I17" s="121" t="s">
        <v>36</v>
      </c>
      <c r="J17" s="10" t="s">
        <v>37</v>
      </c>
      <c r="K17" s="121" t="s">
        <v>38</v>
      </c>
      <c r="L17" s="10" t="s">
        <v>39</v>
      </c>
    </row>
    <row r="18" spans="1:12" x14ac:dyDescent="0.25">
      <c r="A18" s="82"/>
      <c r="B18" s="90">
        <v>1</v>
      </c>
      <c r="C18" s="11"/>
      <c r="D18" s="12"/>
      <c r="E18" s="188"/>
      <c r="F18" s="189"/>
      <c r="G18" s="116"/>
      <c r="H18" s="12"/>
      <c r="I18" s="13"/>
      <c r="J18" s="14"/>
      <c r="K18" s="15"/>
      <c r="L18" s="91">
        <f>ROUND(J18*K18,2)</f>
        <v>0</v>
      </c>
    </row>
    <row r="19" spans="1:12" x14ac:dyDescent="0.25">
      <c r="A19" s="83"/>
      <c r="B19" s="90">
        <v>2</v>
      </c>
      <c r="C19" s="11"/>
      <c r="D19" s="12"/>
      <c r="E19" s="188"/>
      <c r="F19" s="189"/>
      <c r="G19" s="116"/>
      <c r="H19" s="12"/>
      <c r="I19" s="13"/>
      <c r="J19" s="14"/>
      <c r="K19" s="15"/>
      <c r="L19" s="91">
        <f t="shared" ref="L19:L37" si="0">ROUND(J19*K19,2)</f>
        <v>0</v>
      </c>
    </row>
    <row r="20" spans="1:12" x14ac:dyDescent="0.25">
      <c r="A20" s="83"/>
      <c r="B20" s="90">
        <v>3</v>
      </c>
      <c r="C20" s="11"/>
      <c r="D20" s="12"/>
      <c r="E20" s="188"/>
      <c r="F20" s="189"/>
      <c r="G20" s="116"/>
      <c r="H20" s="12"/>
      <c r="I20" s="13"/>
      <c r="J20" s="14"/>
      <c r="K20" s="15"/>
      <c r="L20" s="91">
        <f t="shared" si="0"/>
        <v>0</v>
      </c>
    </row>
    <row r="21" spans="1:12" x14ac:dyDescent="0.25">
      <c r="A21" s="83"/>
      <c r="B21" s="90">
        <v>4</v>
      </c>
      <c r="C21" s="11"/>
      <c r="D21" s="12"/>
      <c r="E21" s="188"/>
      <c r="F21" s="189"/>
      <c r="G21" s="116"/>
      <c r="H21" s="12"/>
      <c r="I21" s="13"/>
      <c r="J21" s="14"/>
      <c r="K21" s="15"/>
      <c r="L21" s="91">
        <f t="shared" si="0"/>
        <v>0</v>
      </c>
    </row>
    <row r="22" spans="1:12" x14ac:dyDescent="0.25">
      <c r="A22" s="83"/>
      <c r="B22" s="90">
        <v>5</v>
      </c>
      <c r="C22" s="11"/>
      <c r="D22" s="12"/>
      <c r="E22" s="188"/>
      <c r="F22" s="189"/>
      <c r="G22" s="116"/>
      <c r="H22" s="12"/>
      <c r="I22" s="13"/>
      <c r="J22" s="14"/>
      <c r="K22" s="15"/>
      <c r="L22" s="91">
        <f t="shared" si="0"/>
        <v>0</v>
      </c>
    </row>
    <row r="23" spans="1:12" x14ac:dyDescent="0.25">
      <c r="A23" s="83"/>
      <c r="B23" s="90">
        <v>6</v>
      </c>
      <c r="C23" s="11"/>
      <c r="D23" s="12"/>
      <c r="E23" s="188"/>
      <c r="F23" s="189"/>
      <c r="G23" s="116"/>
      <c r="H23" s="12"/>
      <c r="I23" s="13"/>
      <c r="J23" s="14"/>
      <c r="K23" s="15"/>
      <c r="L23" s="91">
        <f t="shared" si="0"/>
        <v>0</v>
      </c>
    </row>
    <row r="24" spans="1:12" x14ac:dyDescent="0.25">
      <c r="A24" s="83"/>
      <c r="B24" s="90">
        <v>7</v>
      </c>
      <c r="C24" s="11"/>
      <c r="D24" s="12"/>
      <c r="E24" s="188"/>
      <c r="F24" s="189"/>
      <c r="G24" s="116"/>
      <c r="H24" s="12"/>
      <c r="I24" s="13"/>
      <c r="J24" s="14"/>
      <c r="K24" s="15"/>
      <c r="L24" s="91">
        <f t="shared" si="0"/>
        <v>0</v>
      </c>
    </row>
    <row r="25" spans="1:12" x14ac:dyDescent="0.25">
      <c r="A25" s="83"/>
      <c r="B25" s="90">
        <v>8</v>
      </c>
      <c r="C25" s="11"/>
      <c r="D25" s="12"/>
      <c r="E25" s="188"/>
      <c r="F25" s="189"/>
      <c r="G25" s="116"/>
      <c r="H25" s="12"/>
      <c r="I25" s="13"/>
      <c r="J25" s="14"/>
      <c r="K25" s="15"/>
      <c r="L25" s="91">
        <f t="shared" si="0"/>
        <v>0</v>
      </c>
    </row>
    <row r="26" spans="1:12" x14ac:dyDescent="0.25">
      <c r="A26" s="83"/>
      <c r="B26" s="90">
        <v>9</v>
      </c>
      <c r="C26" s="11"/>
      <c r="D26" s="12"/>
      <c r="E26" s="188"/>
      <c r="F26" s="189"/>
      <c r="G26" s="116"/>
      <c r="H26" s="12"/>
      <c r="I26" s="13"/>
      <c r="J26" s="14"/>
      <c r="K26" s="15"/>
      <c r="L26" s="91">
        <f t="shared" si="0"/>
        <v>0</v>
      </c>
    </row>
    <row r="27" spans="1:12" x14ac:dyDescent="0.25">
      <c r="A27" s="83"/>
      <c r="B27" s="90">
        <v>10</v>
      </c>
      <c r="C27" s="11"/>
      <c r="D27" s="12"/>
      <c r="E27" s="188"/>
      <c r="F27" s="189"/>
      <c r="G27" s="116"/>
      <c r="H27" s="12"/>
      <c r="I27" s="13"/>
      <c r="J27" s="14"/>
      <c r="K27" s="15"/>
      <c r="L27" s="91">
        <f t="shared" si="0"/>
        <v>0</v>
      </c>
    </row>
    <row r="28" spans="1:12" x14ac:dyDescent="0.25">
      <c r="A28" s="83"/>
      <c r="B28" s="90">
        <v>11</v>
      </c>
      <c r="C28" s="11"/>
      <c r="D28" s="12"/>
      <c r="E28" s="188"/>
      <c r="F28" s="189"/>
      <c r="G28" s="116"/>
      <c r="H28" s="12"/>
      <c r="I28" s="13"/>
      <c r="J28" s="14"/>
      <c r="K28" s="15"/>
      <c r="L28" s="91">
        <f t="shared" si="0"/>
        <v>0</v>
      </c>
    </row>
    <row r="29" spans="1:12" x14ac:dyDescent="0.25">
      <c r="A29" s="83"/>
      <c r="B29" s="90">
        <v>12</v>
      </c>
      <c r="C29" s="11"/>
      <c r="D29" s="12"/>
      <c r="E29" s="188"/>
      <c r="F29" s="189"/>
      <c r="G29" s="116"/>
      <c r="H29" s="12"/>
      <c r="I29" s="13"/>
      <c r="J29" s="14"/>
      <c r="K29" s="15"/>
      <c r="L29" s="91">
        <f t="shared" si="0"/>
        <v>0</v>
      </c>
    </row>
    <row r="30" spans="1:12" x14ac:dyDescent="0.25">
      <c r="A30" s="83"/>
      <c r="B30" s="90">
        <v>13</v>
      </c>
      <c r="C30" s="11"/>
      <c r="D30" s="12"/>
      <c r="E30" s="188"/>
      <c r="F30" s="189"/>
      <c r="G30" s="116"/>
      <c r="H30" s="12"/>
      <c r="I30" s="13"/>
      <c r="J30" s="14"/>
      <c r="K30" s="15"/>
      <c r="L30" s="91">
        <f t="shared" si="0"/>
        <v>0</v>
      </c>
    </row>
    <row r="31" spans="1:12" x14ac:dyDescent="0.25">
      <c r="A31" s="83"/>
      <c r="B31" s="90">
        <v>14</v>
      </c>
      <c r="C31" s="11"/>
      <c r="D31" s="12"/>
      <c r="E31" s="188"/>
      <c r="F31" s="189"/>
      <c r="G31" s="116"/>
      <c r="H31" s="12"/>
      <c r="I31" s="13"/>
      <c r="J31" s="14"/>
      <c r="K31" s="15"/>
      <c r="L31" s="91">
        <f t="shared" si="0"/>
        <v>0</v>
      </c>
    </row>
    <row r="32" spans="1:12" x14ac:dyDescent="0.25">
      <c r="A32" s="83"/>
      <c r="B32" s="90">
        <v>15</v>
      </c>
      <c r="C32" s="11"/>
      <c r="D32" s="12"/>
      <c r="E32" s="188"/>
      <c r="F32" s="189"/>
      <c r="G32" s="116"/>
      <c r="H32" s="12"/>
      <c r="I32" s="13"/>
      <c r="J32" s="14"/>
      <c r="K32" s="15"/>
      <c r="L32" s="91">
        <f t="shared" si="0"/>
        <v>0</v>
      </c>
    </row>
    <row r="33" spans="1:12" x14ac:dyDescent="0.25">
      <c r="A33" s="83"/>
      <c r="B33" s="90">
        <v>16</v>
      </c>
      <c r="C33" s="11"/>
      <c r="D33" s="12"/>
      <c r="E33" s="188"/>
      <c r="F33" s="189"/>
      <c r="G33" s="116"/>
      <c r="H33" s="12"/>
      <c r="I33" s="13"/>
      <c r="J33" s="14"/>
      <c r="K33" s="15"/>
      <c r="L33" s="91">
        <f t="shared" si="0"/>
        <v>0</v>
      </c>
    </row>
    <row r="34" spans="1:12" x14ac:dyDescent="0.25">
      <c r="A34" s="83"/>
      <c r="B34" s="90">
        <v>17</v>
      </c>
      <c r="C34" s="11"/>
      <c r="D34" s="12"/>
      <c r="E34" s="188"/>
      <c r="F34" s="189"/>
      <c r="G34" s="116"/>
      <c r="H34" s="12"/>
      <c r="I34" s="13"/>
      <c r="J34" s="14"/>
      <c r="K34" s="15"/>
      <c r="L34" s="91">
        <f t="shared" si="0"/>
        <v>0</v>
      </c>
    </row>
    <row r="35" spans="1:12" x14ac:dyDescent="0.25">
      <c r="A35" s="83"/>
      <c r="B35" s="90">
        <v>18</v>
      </c>
      <c r="C35" s="11"/>
      <c r="D35" s="12"/>
      <c r="E35" s="188"/>
      <c r="F35" s="189"/>
      <c r="G35" s="116"/>
      <c r="H35" s="12"/>
      <c r="I35" s="13"/>
      <c r="J35" s="14"/>
      <c r="K35" s="15"/>
      <c r="L35" s="91">
        <f t="shared" si="0"/>
        <v>0</v>
      </c>
    </row>
    <row r="36" spans="1:12" x14ac:dyDescent="0.25">
      <c r="A36" s="83"/>
      <c r="B36" s="90">
        <v>19</v>
      </c>
      <c r="C36" s="11"/>
      <c r="D36" s="12"/>
      <c r="E36" s="188"/>
      <c r="F36" s="189"/>
      <c r="G36" s="116"/>
      <c r="H36" s="12"/>
      <c r="I36" s="13"/>
      <c r="J36" s="14"/>
      <c r="K36" s="15"/>
      <c r="L36" s="91">
        <f t="shared" si="0"/>
        <v>0</v>
      </c>
    </row>
    <row r="37" spans="1:12" x14ac:dyDescent="0.25">
      <c r="A37" s="83"/>
      <c r="B37" s="90">
        <v>20</v>
      </c>
      <c r="C37" s="11"/>
      <c r="D37" s="12"/>
      <c r="E37" s="188"/>
      <c r="F37" s="189"/>
      <c r="G37" s="116"/>
      <c r="H37" s="12"/>
      <c r="I37" s="13"/>
      <c r="J37" s="14"/>
      <c r="K37" s="15"/>
      <c r="L37" s="91">
        <f t="shared" si="0"/>
        <v>0</v>
      </c>
    </row>
    <row r="38" spans="1:12" x14ac:dyDescent="0.25">
      <c r="A38" s="83"/>
      <c r="B38" s="83"/>
      <c r="C38" s="190" t="s">
        <v>40</v>
      </c>
      <c r="D38" s="191"/>
      <c r="E38" s="191"/>
      <c r="F38" s="191"/>
      <c r="G38" s="191"/>
      <c r="H38" s="191"/>
      <c r="I38" s="191"/>
      <c r="J38" s="191"/>
      <c r="K38" s="192"/>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90" t="s">
        <v>40</v>
      </c>
      <c r="D62" s="191"/>
      <c r="E62" s="191"/>
      <c r="F62" s="191"/>
      <c r="G62" s="191"/>
      <c r="H62" s="191"/>
      <c r="I62" s="191"/>
      <c r="J62" s="191"/>
      <c r="K62" s="192"/>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90" t="s">
        <v>40</v>
      </c>
      <c r="D86" s="191"/>
      <c r="E86" s="191"/>
      <c r="F86" s="191"/>
      <c r="G86" s="191"/>
      <c r="H86" s="191"/>
      <c r="I86" s="191"/>
      <c r="J86" s="191"/>
      <c r="K86" s="192"/>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68" t="s">
        <v>84</v>
      </c>
      <c r="C89" s="168"/>
      <c r="D89" s="168"/>
      <c r="E89" s="168"/>
      <c r="F89" s="168"/>
      <c r="G89" s="168"/>
      <c r="H89" s="168"/>
      <c r="I89" s="168"/>
      <c r="J89" s="168"/>
      <c r="K89" s="168"/>
      <c r="L89" s="168"/>
    </row>
    <row r="90" spans="1:12" s="96" customFormat="1" ht="27" x14ac:dyDescent="0.25">
      <c r="A90" s="83"/>
      <c r="B90" s="121" t="s">
        <v>31</v>
      </c>
      <c r="C90" s="121" t="s">
        <v>32</v>
      </c>
      <c r="D90" s="121" t="s">
        <v>33</v>
      </c>
      <c r="E90" s="121" t="s">
        <v>44</v>
      </c>
      <c r="F90" s="193" t="s">
        <v>45</v>
      </c>
      <c r="G90" s="194"/>
      <c r="H90" s="121" t="s">
        <v>35</v>
      </c>
      <c r="I90" s="117" t="s">
        <v>46</v>
      </c>
      <c r="J90" s="10" t="s">
        <v>47</v>
      </c>
      <c r="K90" s="121" t="s">
        <v>38</v>
      </c>
      <c r="L90" s="10" t="s">
        <v>39</v>
      </c>
    </row>
    <row r="91" spans="1:12" s="96" customFormat="1" x14ac:dyDescent="0.25">
      <c r="A91" s="82"/>
      <c r="B91" s="90">
        <v>1</v>
      </c>
      <c r="C91" s="11"/>
      <c r="D91" s="12"/>
      <c r="E91" s="17"/>
      <c r="F91" s="188"/>
      <c r="G91" s="189"/>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8"/>
      <c r="G102" s="189"/>
      <c r="H102" s="12"/>
      <c r="I102" s="3"/>
      <c r="J102" s="18"/>
      <c r="K102" s="15"/>
      <c r="L102" s="91">
        <f t="shared" si="3"/>
        <v>0</v>
      </c>
    </row>
    <row r="103" spans="1:12" x14ac:dyDescent="0.25">
      <c r="A103" s="82"/>
      <c r="B103" s="90">
        <v>13</v>
      </c>
      <c r="C103" s="11"/>
      <c r="D103" s="12"/>
      <c r="E103" s="17"/>
      <c r="F103" s="188"/>
      <c r="G103" s="189"/>
      <c r="H103" s="12"/>
      <c r="I103" s="3"/>
      <c r="J103" s="18"/>
      <c r="K103" s="15"/>
      <c r="L103" s="91">
        <f t="shared" si="3"/>
        <v>0</v>
      </c>
    </row>
    <row r="104" spans="1:12" x14ac:dyDescent="0.25">
      <c r="A104" s="82"/>
      <c r="B104" s="90">
        <v>14</v>
      </c>
      <c r="C104" s="11"/>
      <c r="D104" s="12"/>
      <c r="E104" s="17"/>
      <c r="F104" s="188"/>
      <c r="G104" s="189"/>
      <c r="H104" s="12"/>
      <c r="I104" s="3"/>
      <c r="J104" s="18"/>
      <c r="K104" s="15"/>
      <c r="L104" s="91">
        <f t="shared" si="3"/>
        <v>0</v>
      </c>
    </row>
    <row r="105" spans="1:12" x14ac:dyDescent="0.25">
      <c r="A105" s="82"/>
      <c r="B105" s="90">
        <v>15</v>
      </c>
      <c r="C105" s="11"/>
      <c r="D105" s="12"/>
      <c r="E105" s="17"/>
      <c r="F105" s="188"/>
      <c r="G105" s="189"/>
      <c r="H105" s="12"/>
      <c r="I105" s="3"/>
      <c r="J105" s="18"/>
      <c r="K105" s="15"/>
      <c r="L105" s="91">
        <f t="shared" si="3"/>
        <v>0</v>
      </c>
    </row>
    <row r="106" spans="1:12" x14ac:dyDescent="0.25">
      <c r="A106" s="82"/>
      <c r="B106" s="90">
        <v>16</v>
      </c>
      <c r="C106" s="11"/>
      <c r="D106" s="12"/>
      <c r="E106" s="17"/>
      <c r="F106" s="188"/>
      <c r="G106" s="189"/>
      <c r="H106" s="12"/>
      <c r="I106" s="3"/>
      <c r="J106" s="18"/>
      <c r="K106" s="15"/>
      <c r="L106" s="91">
        <f t="shared" si="3"/>
        <v>0</v>
      </c>
    </row>
    <row r="107" spans="1:12" x14ac:dyDescent="0.25">
      <c r="A107" s="82"/>
      <c r="B107" s="90">
        <v>17</v>
      </c>
      <c r="C107" s="11"/>
      <c r="D107" s="12"/>
      <c r="E107" s="17"/>
      <c r="F107" s="188"/>
      <c r="G107" s="189"/>
      <c r="H107" s="12"/>
      <c r="I107" s="3"/>
      <c r="J107" s="18"/>
      <c r="K107" s="15"/>
      <c r="L107" s="91">
        <f t="shared" si="3"/>
        <v>0</v>
      </c>
    </row>
    <row r="108" spans="1:12" x14ac:dyDescent="0.25">
      <c r="A108" s="82"/>
      <c r="B108" s="90">
        <v>18</v>
      </c>
      <c r="C108" s="11"/>
      <c r="D108" s="12"/>
      <c r="E108" s="17"/>
      <c r="F108" s="188"/>
      <c r="G108" s="189"/>
      <c r="H108" s="12"/>
      <c r="I108" s="3"/>
      <c r="J108" s="18"/>
      <c r="K108" s="15"/>
      <c r="L108" s="91">
        <f t="shared" si="3"/>
        <v>0</v>
      </c>
    </row>
    <row r="109" spans="1:12" x14ac:dyDescent="0.25">
      <c r="A109" s="82"/>
      <c r="B109" s="90">
        <v>19</v>
      </c>
      <c r="C109" s="11"/>
      <c r="D109" s="12"/>
      <c r="E109" s="17"/>
      <c r="F109" s="188"/>
      <c r="G109" s="189"/>
      <c r="H109" s="12"/>
      <c r="I109" s="3"/>
      <c r="J109" s="18"/>
      <c r="K109" s="15"/>
      <c r="L109" s="91">
        <f t="shared" si="3"/>
        <v>0</v>
      </c>
    </row>
    <row r="110" spans="1:12" x14ac:dyDescent="0.25">
      <c r="A110" s="82"/>
      <c r="B110" s="90">
        <v>20</v>
      </c>
      <c r="C110" s="11"/>
      <c r="D110" s="12"/>
      <c r="E110" s="17"/>
      <c r="F110" s="188"/>
      <c r="G110" s="189"/>
      <c r="H110" s="12"/>
      <c r="I110" s="3"/>
      <c r="J110" s="18"/>
      <c r="K110" s="15"/>
      <c r="L110" s="91">
        <f t="shared" si="3"/>
        <v>0</v>
      </c>
    </row>
    <row r="111" spans="1:12" x14ac:dyDescent="0.25">
      <c r="A111" s="52"/>
      <c r="B111" s="88"/>
      <c r="C111" s="201" t="s">
        <v>40</v>
      </c>
      <c r="D111" s="202"/>
      <c r="E111" s="202"/>
      <c r="F111" s="202"/>
      <c r="G111" s="202"/>
      <c r="H111" s="202"/>
      <c r="I111" s="202"/>
      <c r="J111" s="202"/>
      <c r="K111" s="203"/>
      <c r="L111" s="27">
        <f>SUM(L91:L110)</f>
        <v>0</v>
      </c>
    </row>
    <row r="112" spans="1:12" x14ac:dyDescent="0.25">
      <c r="A112" s="87"/>
      <c r="B112" s="88"/>
      <c r="C112" s="82"/>
      <c r="D112" s="82"/>
      <c r="E112" s="82"/>
      <c r="F112" s="82"/>
      <c r="G112" s="82"/>
      <c r="H112" s="82"/>
      <c r="I112" s="82"/>
      <c r="J112" s="82"/>
      <c r="K112" s="82"/>
      <c r="L112" s="82"/>
    </row>
    <row r="113" spans="1:12" x14ac:dyDescent="0.25">
      <c r="A113" s="49"/>
      <c r="B113" s="185" t="s">
        <v>68</v>
      </c>
      <c r="C113" s="185"/>
      <c r="D113" s="185"/>
      <c r="E113" s="185"/>
      <c r="F113" s="185"/>
      <c r="G113" s="185"/>
      <c r="H113" s="185"/>
      <c r="I113" s="185"/>
      <c r="J113" s="185"/>
      <c r="K113" s="185"/>
      <c r="L113" s="185"/>
    </row>
    <row r="114" spans="1:12" ht="27" x14ac:dyDescent="0.25">
      <c r="A114" s="97"/>
      <c r="B114" s="98" t="s">
        <v>31</v>
      </c>
      <c r="C114" s="98" t="s">
        <v>32</v>
      </c>
      <c r="D114" s="98" t="s">
        <v>33</v>
      </c>
      <c r="E114" s="98" t="s">
        <v>69</v>
      </c>
      <c r="F114" s="186" t="s">
        <v>45</v>
      </c>
      <c r="G114" s="187"/>
      <c r="H114" s="98" t="s">
        <v>35</v>
      </c>
      <c r="I114" s="114" t="s">
        <v>46</v>
      </c>
      <c r="J114" s="19" t="s">
        <v>47</v>
      </c>
      <c r="K114" s="98" t="s">
        <v>38</v>
      </c>
      <c r="L114" s="19" t="s">
        <v>39</v>
      </c>
    </row>
    <row r="115" spans="1:12" x14ac:dyDescent="0.25">
      <c r="A115" s="100"/>
      <c r="B115" s="101">
        <v>1</v>
      </c>
      <c r="C115" s="20"/>
      <c r="D115" s="21"/>
      <c r="E115" s="22"/>
      <c r="F115" s="183"/>
      <c r="G115" s="184"/>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183"/>
      <c r="G126" s="184"/>
      <c r="H126" s="21"/>
      <c r="I126" s="23"/>
      <c r="J126" s="24"/>
      <c r="K126" s="25"/>
      <c r="L126" s="102">
        <f t="shared" si="4"/>
        <v>0</v>
      </c>
    </row>
    <row r="127" spans="1:12" x14ac:dyDescent="0.25">
      <c r="A127" s="100"/>
      <c r="B127" s="101">
        <v>13</v>
      </c>
      <c r="C127" s="20"/>
      <c r="D127" s="21"/>
      <c r="E127" s="22"/>
      <c r="F127" s="183"/>
      <c r="G127" s="184"/>
      <c r="H127" s="21"/>
      <c r="I127" s="23"/>
      <c r="J127" s="24"/>
      <c r="K127" s="25"/>
      <c r="L127" s="102">
        <f t="shared" si="4"/>
        <v>0</v>
      </c>
    </row>
    <row r="128" spans="1:12" x14ac:dyDescent="0.25">
      <c r="A128" s="100"/>
      <c r="B128" s="101">
        <v>14</v>
      </c>
      <c r="C128" s="20"/>
      <c r="D128" s="21"/>
      <c r="E128" s="22"/>
      <c r="F128" s="183"/>
      <c r="G128" s="184"/>
      <c r="H128" s="21"/>
      <c r="I128" s="23"/>
      <c r="J128" s="24"/>
      <c r="K128" s="25"/>
      <c r="L128" s="102">
        <f t="shared" si="4"/>
        <v>0</v>
      </c>
    </row>
    <row r="129" spans="1:12" x14ac:dyDescent="0.25">
      <c r="A129" s="100"/>
      <c r="B129" s="101">
        <v>15</v>
      </c>
      <c r="C129" s="20"/>
      <c r="D129" s="21"/>
      <c r="E129" s="22"/>
      <c r="F129" s="183"/>
      <c r="G129" s="184"/>
      <c r="H129" s="21"/>
      <c r="I129" s="23"/>
      <c r="J129" s="24"/>
      <c r="K129" s="25"/>
      <c r="L129" s="102">
        <f t="shared" si="4"/>
        <v>0</v>
      </c>
    </row>
    <row r="130" spans="1:12" x14ac:dyDescent="0.25">
      <c r="A130" s="100"/>
      <c r="B130" s="101">
        <v>16</v>
      </c>
      <c r="C130" s="20"/>
      <c r="D130" s="21"/>
      <c r="E130" s="22"/>
      <c r="F130" s="183"/>
      <c r="G130" s="184"/>
      <c r="H130" s="21"/>
      <c r="I130" s="23"/>
      <c r="J130" s="24"/>
      <c r="K130" s="25"/>
      <c r="L130" s="102">
        <f t="shared" si="4"/>
        <v>0</v>
      </c>
    </row>
    <row r="131" spans="1:12" x14ac:dyDescent="0.25">
      <c r="A131" s="100"/>
      <c r="B131" s="101">
        <v>17</v>
      </c>
      <c r="C131" s="20"/>
      <c r="D131" s="21"/>
      <c r="E131" s="22"/>
      <c r="F131" s="183"/>
      <c r="G131" s="184"/>
      <c r="H131" s="21"/>
      <c r="I131" s="23"/>
      <c r="J131" s="24"/>
      <c r="K131" s="25"/>
      <c r="L131" s="102">
        <f t="shared" si="4"/>
        <v>0</v>
      </c>
    </row>
    <row r="132" spans="1:12" x14ac:dyDescent="0.25">
      <c r="A132" s="100"/>
      <c r="B132" s="101">
        <v>18</v>
      </c>
      <c r="C132" s="20"/>
      <c r="D132" s="21"/>
      <c r="E132" s="22"/>
      <c r="F132" s="183"/>
      <c r="G132" s="184"/>
      <c r="H132" s="21"/>
      <c r="I132" s="23"/>
      <c r="J132" s="24"/>
      <c r="K132" s="25"/>
      <c r="L132" s="102">
        <f t="shared" si="4"/>
        <v>0</v>
      </c>
    </row>
    <row r="133" spans="1:12" x14ac:dyDescent="0.25">
      <c r="A133" s="100"/>
      <c r="B133" s="101">
        <v>19</v>
      </c>
      <c r="C133" s="20"/>
      <c r="D133" s="21"/>
      <c r="E133" s="22"/>
      <c r="F133" s="183"/>
      <c r="G133" s="184"/>
      <c r="H133" s="21"/>
      <c r="I133" s="23"/>
      <c r="J133" s="24"/>
      <c r="K133" s="25"/>
      <c r="L133" s="102">
        <f t="shared" si="4"/>
        <v>0</v>
      </c>
    </row>
    <row r="134" spans="1:12" x14ac:dyDescent="0.25">
      <c r="A134" s="100"/>
      <c r="B134" s="101">
        <v>20</v>
      </c>
      <c r="C134" s="20"/>
      <c r="D134" s="21"/>
      <c r="E134" s="22"/>
      <c r="F134" s="183"/>
      <c r="G134" s="184"/>
      <c r="H134" s="21"/>
      <c r="I134" s="23"/>
      <c r="J134" s="24"/>
      <c r="K134" s="25"/>
      <c r="L134" s="102">
        <f t="shared" si="4"/>
        <v>0</v>
      </c>
    </row>
    <row r="135" spans="1:12" x14ac:dyDescent="0.25">
      <c r="A135" s="103"/>
      <c r="B135" s="104"/>
      <c r="C135" s="196" t="s">
        <v>40</v>
      </c>
      <c r="D135" s="197"/>
      <c r="E135" s="197"/>
      <c r="F135" s="197"/>
      <c r="G135" s="197"/>
      <c r="H135" s="197"/>
      <c r="I135" s="197"/>
      <c r="J135" s="197"/>
      <c r="K135" s="198"/>
      <c r="L135" s="28">
        <f>SUM(L115:L134)</f>
        <v>0</v>
      </c>
    </row>
    <row r="136" spans="1:12" x14ac:dyDescent="0.25">
      <c r="A136" s="49"/>
      <c r="B136" s="83"/>
      <c r="C136" s="82"/>
      <c r="D136" s="82"/>
      <c r="E136" s="82"/>
      <c r="F136" s="82"/>
      <c r="G136" s="82"/>
      <c r="H136" s="82"/>
      <c r="I136" s="82"/>
      <c r="J136" s="82"/>
      <c r="K136" s="82"/>
      <c r="L136" s="82"/>
    </row>
    <row r="137" spans="1:12" x14ac:dyDescent="0.25">
      <c r="A137" s="49"/>
      <c r="B137" s="199" t="s">
        <v>23</v>
      </c>
      <c r="C137" s="199"/>
      <c r="D137" s="199"/>
      <c r="E137" s="199"/>
      <c r="F137" s="199"/>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193" t="s">
        <v>34</v>
      </c>
      <c r="F140" s="200"/>
      <c r="G140" s="194"/>
      <c r="H140" s="121" t="s">
        <v>35</v>
      </c>
      <c r="I140" s="121" t="s">
        <v>36</v>
      </c>
      <c r="J140" s="10" t="s">
        <v>37</v>
      </c>
      <c r="K140" s="121" t="s">
        <v>38</v>
      </c>
      <c r="L140" s="10" t="s">
        <v>39</v>
      </c>
    </row>
    <row r="141" spans="1:12" x14ac:dyDescent="0.25">
      <c r="A141" s="82"/>
      <c r="B141" s="90">
        <v>1</v>
      </c>
      <c r="C141" s="11"/>
      <c r="D141" s="12"/>
      <c r="E141" s="188"/>
      <c r="F141" s="195"/>
      <c r="G141" s="189"/>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8"/>
      <c r="F151" s="195"/>
      <c r="G151" s="189"/>
      <c r="H151" s="12"/>
      <c r="I151" s="13"/>
      <c r="J151" s="14"/>
      <c r="K151" s="15"/>
      <c r="L151" s="91">
        <f t="shared" si="5"/>
        <v>0</v>
      </c>
    </row>
    <row r="152" spans="1:12" x14ac:dyDescent="0.25">
      <c r="A152" s="83"/>
      <c r="B152" s="90">
        <v>12</v>
      </c>
      <c r="C152" s="11"/>
      <c r="D152" s="12"/>
      <c r="E152" s="188"/>
      <c r="F152" s="195"/>
      <c r="G152" s="189"/>
      <c r="H152" s="12"/>
      <c r="I152" s="13"/>
      <c r="J152" s="14"/>
      <c r="K152" s="15"/>
      <c r="L152" s="91">
        <f t="shared" si="5"/>
        <v>0</v>
      </c>
    </row>
    <row r="153" spans="1:12" x14ac:dyDescent="0.25">
      <c r="A153" s="83"/>
      <c r="B153" s="90">
        <v>13</v>
      </c>
      <c r="C153" s="11"/>
      <c r="D153" s="12"/>
      <c r="E153" s="188"/>
      <c r="F153" s="195"/>
      <c r="G153" s="189"/>
      <c r="H153" s="12"/>
      <c r="I153" s="13"/>
      <c r="J153" s="14"/>
      <c r="K153" s="15"/>
      <c r="L153" s="91">
        <f t="shared" si="5"/>
        <v>0</v>
      </c>
    </row>
    <row r="154" spans="1:12" x14ac:dyDescent="0.25">
      <c r="A154" s="83"/>
      <c r="B154" s="90">
        <v>14</v>
      </c>
      <c r="C154" s="11"/>
      <c r="D154" s="12"/>
      <c r="E154" s="188"/>
      <c r="F154" s="195"/>
      <c r="G154" s="189"/>
      <c r="H154" s="12"/>
      <c r="I154" s="13"/>
      <c r="J154" s="14"/>
      <c r="K154" s="15"/>
      <c r="L154" s="91">
        <f t="shared" si="5"/>
        <v>0</v>
      </c>
    </row>
    <row r="155" spans="1:12" x14ac:dyDescent="0.25">
      <c r="A155" s="83"/>
      <c r="B155" s="90">
        <v>15</v>
      </c>
      <c r="C155" s="11"/>
      <c r="D155" s="12"/>
      <c r="E155" s="188"/>
      <c r="F155" s="195"/>
      <c r="G155" s="189"/>
      <c r="H155" s="12"/>
      <c r="I155" s="13"/>
      <c r="J155" s="14"/>
      <c r="K155" s="15"/>
      <c r="L155" s="91">
        <f t="shared" si="5"/>
        <v>0</v>
      </c>
    </row>
    <row r="156" spans="1:12" x14ac:dyDescent="0.25">
      <c r="A156" s="83"/>
      <c r="B156" s="90">
        <v>16</v>
      </c>
      <c r="C156" s="11"/>
      <c r="D156" s="12"/>
      <c r="E156" s="188"/>
      <c r="F156" s="195"/>
      <c r="G156" s="189"/>
      <c r="H156" s="12"/>
      <c r="I156" s="13"/>
      <c r="J156" s="14"/>
      <c r="K156" s="15"/>
      <c r="L156" s="91">
        <f t="shared" si="5"/>
        <v>0</v>
      </c>
    </row>
    <row r="157" spans="1:12" x14ac:dyDescent="0.25">
      <c r="A157" s="83"/>
      <c r="B157" s="90">
        <v>17</v>
      </c>
      <c r="C157" s="11"/>
      <c r="D157" s="12"/>
      <c r="E157" s="188"/>
      <c r="F157" s="195"/>
      <c r="G157" s="189"/>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8"/>
      <c r="F159" s="195"/>
      <c r="G159" s="189"/>
      <c r="H159" s="12"/>
      <c r="I159" s="13"/>
      <c r="J159" s="14"/>
      <c r="K159" s="15"/>
      <c r="L159" s="91">
        <f t="shared" si="5"/>
        <v>0</v>
      </c>
    </row>
    <row r="160" spans="1:12" x14ac:dyDescent="0.25">
      <c r="A160" s="83"/>
      <c r="B160" s="90">
        <v>20</v>
      </c>
      <c r="C160" s="11"/>
      <c r="D160" s="12"/>
      <c r="E160" s="188"/>
      <c r="F160" s="195"/>
      <c r="G160" s="189"/>
      <c r="H160" s="12"/>
      <c r="I160" s="13"/>
      <c r="J160" s="14"/>
      <c r="K160" s="15"/>
      <c r="L160" s="91">
        <f t="shared" si="5"/>
        <v>0</v>
      </c>
    </row>
    <row r="161" spans="1:12" x14ac:dyDescent="0.25">
      <c r="A161" s="83"/>
      <c r="B161" s="83"/>
      <c r="C161" s="190" t="s">
        <v>40</v>
      </c>
      <c r="D161" s="191"/>
      <c r="E161" s="191"/>
      <c r="F161" s="191"/>
      <c r="G161" s="191"/>
      <c r="H161" s="191"/>
      <c r="I161" s="191"/>
      <c r="J161" s="191"/>
      <c r="K161" s="192"/>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193" t="s">
        <v>34</v>
      </c>
      <c r="G164" s="194"/>
      <c r="H164" s="121" t="s">
        <v>35</v>
      </c>
      <c r="I164" s="121" t="s">
        <v>42</v>
      </c>
      <c r="J164" s="10" t="s">
        <v>43</v>
      </c>
      <c r="K164" s="121" t="s">
        <v>38</v>
      </c>
      <c r="L164" s="10" t="s">
        <v>39</v>
      </c>
    </row>
    <row r="165" spans="1:12" x14ac:dyDescent="0.25">
      <c r="A165" s="82"/>
      <c r="B165" s="90">
        <v>1</v>
      </c>
      <c r="C165" s="11"/>
      <c r="D165" s="12"/>
      <c r="E165" s="15"/>
      <c r="F165" s="188"/>
      <c r="G165" s="189"/>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8"/>
      <c r="G174" s="189"/>
      <c r="H174" s="12"/>
      <c r="I174" s="13"/>
      <c r="J174" s="14"/>
      <c r="K174" s="15"/>
      <c r="L174" s="91">
        <f t="shared" si="6"/>
        <v>0</v>
      </c>
    </row>
    <row r="175" spans="1:12" x14ac:dyDescent="0.25">
      <c r="A175" s="82"/>
      <c r="B175" s="90">
        <v>11</v>
      </c>
      <c r="C175" s="11"/>
      <c r="D175" s="12"/>
      <c r="E175" s="15"/>
      <c r="F175" s="188"/>
      <c r="G175" s="189"/>
      <c r="H175" s="12"/>
      <c r="I175" s="13"/>
      <c r="J175" s="14"/>
      <c r="K175" s="15"/>
      <c r="L175" s="91">
        <f t="shared" si="6"/>
        <v>0</v>
      </c>
    </row>
    <row r="176" spans="1:12" x14ac:dyDescent="0.25">
      <c r="A176" s="82"/>
      <c r="B176" s="90">
        <v>12</v>
      </c>
      <c r="C176" s="11"/>
      <c r="D176" s="12"/>
      <c r="E176" s="15"/>
      <c r="F176" s="188"/>
      <c r="G176" s="189"/>
      <c r="H176" s="12"/>
      <c r="I176" s="13"/>
      <c r="J176" s="14"/>
      <c r="K176" s="15"/>
      <c r="L176" s="91">
        <f t="shared" si="6"/>
        <v>0</v>
      </c>
    </row>
    <row r="177" spans="1:12" x14ac:dyDescent="0.25">
      <c r="A177" s="82"/>
      <c r="B177" s="90">
        <v>13</v>
      </c>
      <c r="C177" s="11"/>
      <c r="D177" s="12"/>
      <c r="E177" s="15"/>
      <c r="F177" s="188"/>
      <c r="G177" s="189"/>
      <c r="H177" s="12"/>
      <c r="I177" s="13"/>
      <c r="J177" s="14"/>
      <c r="K177" s="15"/>
      <c r="L177" s="91">
        <f t="shared" si="6"/>
        <v>0</v>
      </c>
    </row>
    <row r="178" spans="1:12" x14ac:dyDescent="0.25">
      <c r="A178" s="82"/>
      <c r="B178" s="90">
        <v>14</v>
      </c>
      <c r="C178" s="11"/>
      <c r="D178" s="12"/>
      <c r="E178" s="15"/>
      <c r="F178" s="188"/>
      <c r="G178" s="189"/>
      <c r="H178" s="12"/>
      <c r="I178" s="13"/>
      <c r="J178" s="14"/>
      <c r="K178" s="15"/>
      <c r="L178" s="91">
        <f t="shared" si="6"/>
        <v>0</v>
      </c>
    </row>
    <row r="179" spans="1:12" x14ac:dyDescent="0.25">
      <c r="A179" s="82"/>
      <c r="B179" s="90">
        <v>15</v>
      </c>
      <c r="C179" s="11"/>
      <c r="D179" s="12"/>
      <c r="E179" s="15"/>
      <c r="F179" s="188"/>
      <c r="G179" s="189"/>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8"/>
      <c r="G182" s="189"/>
      <c r="H182" s="12"/>
      <c r="I182" s="13"/>
      <c r="J182" s="14"/>
      <c r="K182" s="15"/>
      <c r="L182" s="91">
        <f t="shared" si="6"/>
        <v>0</v>
      </c>
    </row>
    <row r="183" spans="1:12" x14ac:dyDescent="0.25">
      <c r="A183" s="82"/>
      <c r="B183" s="90">
        <v>19</v>
      </c>
      <c r="C183" s="11"/>
      <c r="D183" s="12"/>
      <c r="E183" s="15"/>
      <c r="F183" s="188"/>
      <c r="G183" s="189"/>
      <c r="H183" s="12"/>
      <c r="I183" s="13"/>
      <c r="J183" s="14"/>
      <c r="K183" s="15"/>
      <c r="L183" s="91">
        <f t="shared" si="6"/>
        <v>0</v>
      </c>
    </row>
    <row r="184" spans="1:12" x14ac:dyDescent="0.25">
      <c r="A184" s="82"/>
      <c r="B184" s="90">
        <v>20</v>
      </c>
      <c r="C184" s="11"/>
      <c r="D184" s="12"/>
      <c r="E184" s="15"/>
      <c r="F184" s="188"/>
      <c r="G184" s="189"/>
      <c r="H184" s="12"/>
      <c r="I184" s="13"/>
      <c r="J184" s="14"/>
      <c r="K184" s="15"/>
      <c r="L184" s="91">
        <f t="shared" si="6"/>
        <v>0</v>
      </c>
    </row>
    <row r="185" spans="1:12" x14ac:dyDescent="0.25">
      <c r="A185" s="83"/>
      <c r="B185" s="83"/>
      <c r="C185" s="190" t="s">
        <v>40</v>
      </c>
      <c r="D185" s="191"/>
      <c r="E185" s="191"/>
      <c r="F185" s="191"/>
      <c r="G185" s="191"/>
      <c r="H185" s="191"/>
      <c r="I185" s="191"/>
      <c r="J185" s="191"/>
      <c r="K185" s="192"/>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193" t="s">
        <v>45</v>
      </c>
      <c r="G188" s="194"/>
      <c r="H188" s="121" t="s">
        <v>35</v>
      </c>
      <c r="I188" s="117" t="s">
        <v>46</v>
      </c>
      <c r="J188" s="10" t="s">
        <v>47</v>
      </c>
      <c r="K188" s="121" t="s">
        <v>38</v>
      </c>
      <c r="L188" s="10" t="s">
        <v>39</v>
      </c>
    </row>
    <row r="189" spans="1:12" x14ac:dyDescent="0.25">
      <c r="A189" s="82"/>
      <c r="B189" s="90">
        <v>1</v>
      </c>
      <c r="C189" s="11"/>
      <c r="D189" s="12"/>
      <c r="E189" s="17"/>
      <c r="F189" s="188"/>
      <c r="G189" s="189"/>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8"/>
      <c r="G198" s="189"/>
      <c r="H198" s="12"/>
      <c r="I198" s="3"/>
      <c r="J198" s="18"/>
      <c r="K198" s="15"/>
      <c r="L198" s="91">
        <f t="shared" si="7"/>
        <v>0</v>
      </c>
    </row>
    <row r="199" spans="1:12" x14ac:dyDescent="0.25">
      <c r="A199" s="82"/>
      <c r="B199" s="90">
        <v>11</v>
      </c>
      <c r="C199" s="11"/>
      <c r="D199" s="12"/>
      <c r="E199" s="17"/>
      <c r="F199" s="188"/>
      <c r="G199" s="189"/>
      <c r="H199" s="12"/>
      <c r="I199" s="3"/>
      <c r="J199" s="18"/>
      <c r="K199" s="15"/>
      <c r="L199" s="91">
        <f t="shared" si="7"/>
        <v>0</v>
      </c>
    </row>
    <row r="200" spans="1:12" x14ac:dyDescent="0.25">
      <c r="A200" s="82"/>
      <c r="B200" s="90">
        <v>12</v>
      </c>
      <c r="C200" s="11"/>
      <c r="D200" s="12"/>
      <c r="E200" s="17"/>
      <c r="F200" s="188"/>
      <c r="G200" s="189"/>
      <c r="H200" s="12"/>
      <c r="I200" s="3"/>
      <c r="J200" s="18"/>
      <c r="K200" s="15"/>
      <c r="L200" s="91">
        <f t="shared" si="7"/>
        <v>0</v>
      </c>
    </row>
    <row r="201" spans="1:12" x14ac:dyDescent="0.25">
      <c r="A201" s="82"/>
      <c r="B201" s="90">
        <v>13</v>
      </c>
      <c r="C201" s="11"/>
      <c r="D201" s="12"/>
      <c r="E201" s="17"/>
      <c r="F201" s="188"/>
      <c r="G201" s="189"/>
      <c r="H201" s="12"/>
      <c r="I201" s="3"/>
      <c r="J201" s="18"/>
      <c r="K201" s="15"/>
      <c r="L201" s="91">
        <f t="shared" si="7"/>
        <v>0</v>
      </c>
    </row>
    <row r="202" spans="1:12" x14ac:dyDescent="0.25">
      <c r="A202" s="82"/>
      <c r="B202" s="90">
        <v>14</v>
      </c>
      <c r="C202" s="11"/>
      <c r="D202" s="12"/>
      <c r="E202" s="17"/>
      <c r="F202" s="188"/>
      <c r="G202" s="189"/>
      <c r="H202" s="12"/>
      <c r="I202" s="3"/>
      <c r="J202" s="18"/>
      <c r="K202" s="15"/>
      <c r="L202" s="91">
        <f t="shared" si="7"/>
        <v>0</v>
      </c>
    </row>
    <row r="203" spans="1:12" x14ac:dyDescent="0.25">
      <c r="A203" s="82"/>
      <c r="B203" s="90">
        <v>15</v>
      </c>
      <c r="C203" s="11"/>
      <c r="D203" s="12"/>
      <c r="E203" s="17"/>
      <c r="F203" s="188"/>
      <c r="G203" s="189"/>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8"/>
      <c r="G206" s="189"/>
      <c r="H206" s="12"/>
      <c r="I206" s="3"/>
      <c r="J206" s="18"/>
      <c r="K206" s="15"/>
      <c r="L206" s="91">
        <f t="shared" si="7"/>
        <v>0</v>
      </c>
    </row>
    <row r="207" spans="1:12" x14ac:dyDescent="0.25">
      <c r="A207" s="82"/>
      <c r="B207" s="90">
        <v>19</v>
      </c>
      <c r="C207" s="11"/>
      <c r="D207" s="12"/>
      <c r="E207" s="17"/>
      <c r="F207" s="188"/>
      <c r="G207" s="189"/>
      <c r="H207" s="12"/>
      <c r="I207" s="3"/>
      <c r="J207" s="18"/>
      <c r="K207" s="15"/>
      <c r="L207" s="91">
        <f t="shared" si="7"/>
        <v>0</v>
      </c>
    </row>
    <row r="208" spans="1:12" x14ac:dyDescent="0.25">
      <c r="A208" s="82"/>
      <c r="B208" s="90">
        <v>20</v>
      </c>
      <c r="C208" s="11"/>
      <c r="D208" s="12"/>
      <c r="E208" s="17"/>
      <c r="F208" s="188"/>
      <c r="G208" s="189"/>
      <c r="H208" s="12"/>
      <c r="I208" s="3"/>
      <c r="J208" s="18"/>
      <c r="K208" s="15"/>
      <c r="L208" s="91">
        <f t="shared" si="7"/>
        <v>0</v>
      </c>
    </row>
    <row r="209" spans="1:12" x14ac:dyDescent="0.25">
      <c r="A209" s="52"/>
      <c r="B209" s="52"/>
      <c r="C209" s="190" t="s">
        <v>40</v>
      </c>
      <c r="D209" s="191"/>
      <c r="E209" s="191"/>
      <c r="F209" s="191"/>
      <c r="G209" s="191"/>
      <c r="H209" s="191"/>
      <c r="I209" s="191"/>
      <c r="J209" s="191"/>
      <c r="K209" s="192"/>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5" t="s">
        <v>56</v>
      </c>
      <c r="C211" s="185"/>
      <c r="D211" s="185"/>
      <c r="E211" s="185"/>
      <c r="F211" s="185"/>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193" t="s">
        <v>45</v>
      </c>
      <c r="G213" s="194"/>
      <c r="H213" s="121" t="s">
        <v>35</v>
      </c>
      <c r="I213" s="117" t="s">
        <v>46</v>
      </c>
      <c r="J213" s="10" t="s">
        <v>47</v>
      </c>
      <c r="K213" s="121" t="s">
        <v>38</v>
      </c>
      <c r="L213" s="10" t="s">
        <v>39</v>
      </c>
    </row>
    <row r="214" spans="1:12" x14ac:dyDescent="0.25">
      <c r="A214" s="82"/>
      <c r="B214" s="90">
        <v>1</v>
      </c>
      <c r="C214" s="11"/>
      <c r="D214" s="12"/>
      <c r="E214" s="17"/>
      <c r="F214" s="188"/>
      <c r="G214" s="189"/>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8"/>
      <c r="G223" s="189"/>
      <c r="H223" s="12"/>
      <c r="I223" s="3"/>
      <c r="J223" s="18"/>
      <c r="K223" s="15"/>
      <c r="L223" s="91">
        <f t="shared" si="8"/>
        <v>0</v>
      </c>
    </row>
    <row r="224" spans="1:12" x14ac:dyDescent="0.25">
      <c r="A224" s="82"/>
      <c r="B224" s="90">
        <v>11</v>
      </c>
      <c r="C224" s="11"/>
      <c r="D224" s="12"/>
      <c r="E224" s="17"/>
      <c r="F224" s="188"/>
      <c r="G224" s="189"/>
      <c r="H224" s="12"/>
      <c r="I224" s="3"/>
      <c r="J224" s="18"/>
      <c r="K224" s="15"/>
      <c r="L224" s="91">
        <f t="shared" si="8"/>
        <v>0</v>
      </c>
    </row>
    <row r="225" spans="1:12" x14ac:dyDescent="0.25">
      <c r="A225" s="82"/>
      <c r="B225" s="90">
        <v>12</v>
      </c>
      <c r="C225" s="11"/>
      <c r="D225" s="12"/>
      <c r="E225" s="17"/>
      <c r="F225" s="188"/>
      <c r="G225" s="189"/>
      <c r="H225" s="12"/>
      <c r="I225" s="3"/>
      <c r="J225" s="18"/>
      <c r="K225" s="15"/>
      <c r="L225" s="91">
        <f t="shared" si="8"/>
        <v>0</v>
      </c>
    </row>
    <row r="226" spans="1:12" x14ac:dyDescent="0.25">
      <c r="A226" s="82"/>
      <c r="B226" s="90">
        <v>13</v>
      </c>
      <c r="C226" s="11"/>
      <c r="D226" s="12"/>
      <c r="E226" s="17"/>
      <c r="F226" s="188"/>
      <c r="G226" s="189"/>
      <c r="H226" s="12"/>
      <c r="I226" s="3"/>
      <c r="J226" s="18"/>
      <c r="K226" s="15"/>
      <c r="L226" s="91">
        <f t="shared" si="8"/>
        <v>0</v>
      </c>
    </row>
    <row r="227" spans="1:12" x14ac:dyDescent="0.25">
      <c r="A227" s="82"/>
      <c r="B227" s="90">
        <v>14</v>
      </c>
      <c r="C227" s="11"/>
      <c r="D227" s="12"/>
      <c r="E227" s="17"/>
      <c r="F227" s="188"/>
      <c r="G227" s="189"/>
      <c r="H227" s="12"/>
      <c r="I227" s="3"/>
      <c r="J227" s="18"/>
      <c r="K227" s="15"/>
      <c r="L227" s="91">
        <f t="shared" si="8"/>
        <v>0</v>
      </c>
    </row>
    <row r="228" spans="1:12" x14ac:dyDescent="0.25">
      <c r="A228" s="82"/>
      <c r="B228" s="90">
        <v>15</v>
      </c>
      <c r="C228" s="11"/>
      <c r="D228" s="12"/>
      <c r="E228" s="17"/>
      <c r="F228" s="188"/>
      <c r="G228" s="189"/>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8"/>
      <c r="G231" s="189"/>
      <c r="H231" s="12"/>
      <c r="I231" s="3"/>
      <c r="J231" s="18"/>
      <c r="K231" s="15"/>
      <c r="L231" s="91">
        <f t="shared" si="8"/>
        <v>0</v>
      </c>
    </row>
    <row r="232" spans="1:12" x14ac:dyDescent="0.25">
      <c r="A232" s="82"/>
      <c r="B232" s="90">
        <v>19</v>
      </c>
      <c r="C232" s="11"/>
      <c r="D232" s="12"/>
      <c r="E232" s="17"/>
      <c r="F232" s="188"/>
      <c r="G232" s="189"/>
      <c r="H232" s="12"/>
      <c r="I232" s="3"/>
      <c r="J232" s="18"/>
      <c r="K232" s="15"/>
      <c r="L232" s="91">
        <f t="shared" si="8"/>
        <v>0</v>
      </c>
    </row>
    <row r="233" spans="1:12" x14ac:dyDescent="0.25">
      <c r="A233" s="82"/>
      <c r="B233" s="90">
        <v>20</v>
      </c>
      <c r="C233" s="11"/>
      <c r="D233" s="12"/>
      <c r="E233" s="17"/>
      <c r="F233" s="188"/>
      <c r="G233" s="189"/>
      <c r="H233" s="12"/>
      <c r="I233" s="3"/>
      <c r="J233" s="18"/>
      <c r="K233" s="15"/>
      <c r="L233" s="91">
        <f t="shared" si="8"/>
        <v>0</v>
      </c>
    </row>
    <row r="234" spans="1:12" x14ac:dyDescent="0.25">
      <c r="A234" s="52"/>
      <c r="B234" s="52"/>
      <c r="C234" s="190" t="s">
        <v>40</v>
      </c>
      <c r="D234" s="191"/>
      <c r="E234" s="191"/>
      <c r="F234" s="191"/>
      <c r="G234" s="191"/>
      <c r="H234" s="191"/>
      <c r="I234" s="191"/>
      <c r="J234" s="191"/>
      <c r="K234" s="192"/>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B14:F14"/>
    <mergeCell ref="B15:F15"/>
    <mergeCell ref="E17:F17"/>
    <mergeCell ref="E18:F18"/>
    <mergeCell ref="E19:F19"/>
    <mergeCell ref="E20:F20"/>
    <mergeCell ref="B9:L9"/>
    <mergeCell ref="B11:C11"/>
    <mergeCell ref="D11:G11"/>
    <mergeCell ref="H11:I11"/>
    <mergeCell ref="J11:L11"/>
    <mergeCell ref="B13:F13"/>
    <mergeCell ref="E27:F27"/>
    <mergeCell ref="E28:F28"/>
    <mergeCell ref="E29:F29"/>
    <mergeCell ref="E30:F30"/>
    <mergeCell ref="E31:F31"/>
    <mergeCell ref="E32:F32"/>
    <mergeCell ref="E21:F21"/>
    <mergeCell ref="E22:F22"/>
    <mergeCell ref="E23:F23"/>
    <mergeCell ref="E24:F24"/>
    <mergeCell ref="E25:F25"/>
    <mergeCell ref="E26:F26"/>
    <mergeCell ref="C62:K62"/>
    <mergeCell ref="C86:K86"/>
    <mergeCell ref="B89:L89"/>
    <mergeCell ref="F90:G90"/>
    <mergeCell ref="F91:G91"/>
    <mergeCell ref="F102:G102"/>
    <mergeCell ref="E33:F33"/>
    <mergeCell ref="E34:F34"/>
    <mergeCell ref="E35:F35"/>
    <mergeCell ref="E36:F36"/>
    <mergeCell ref="E37:F37"/>
    <mergeCell ref="C38:K38"/>
    <mergeCell ref="F109:G109"/>
    <mergeCell ref="F110:G110"/>
    <mergeCell ref="C111:K111"/>
    <mergeCell ref="B113:L113"/>
    <mergeCell ref="F114:G114"/>
    <mergeCell ref="F115:G115"/>
    <mergeCell ref="F103:G103"/>
    <mergeCell ref="F104:G104"/>
    <mergeCell ref="F105:G105"/>
    <mergeCell ref="F106:G106"/>
    <mergeCell ref="F107:G107"/>
    <mergeCell ref="F108:G108"/>
    <mergeCell ref="F132:G132"/>
    <mergeCell ref="F133:G133"/>
    <mergeCell ref="F134:G134"/>
    <mergeCell ref="C135:K135"/>
    <mergeCell ref="B137:F137"/>
    <mergeCell ref="E140:G140"/>
    <mergeCell ref="F126:G126"/>
    <mergeCell ref="F127:G127"/>
    <mergeCell ref="F128:G128"/>
    <mergeCell ref="F129:G129"/>
    <mergeCell ref="F130:G130"/>
    <mergeCell ref="F131:G131"/>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79:G179"/>
    <mergeCell ref="F182:G182"/>
    <mergeCell ref="F183:G183"/>
    <mergeCell ref="F184:G184"/>
    <mergeCell ref="C185:K185"/>
    <mergeCell ref="F188:G188"/>
    <mergeCell ref="F165:G165"/>
    <mergeCell ref="F174:G174"/>
    <mergeCell ref="F175:G175"/>
    <mergeCell ref="F176:G176"/>
    <mergeCell ref="F177:G177"/>
    <mergeCell ref="F178:G178"/>
    <mergeCell ref="F203:G203"/>
    <mergeCell ref="F206:G206"/>
    <mergeCell ref="F207:G207"/>
    <mergeCell ref="F208:G208"/>
    <mergeCell ref="C209:K209"/>
    <mergeCell ref="B211:F211"/>
    <mergeCell ref="F189:G189"/>
    <mergeCell ref="F198:G198"/>
    <mergeCell ref="F199:G199"/>
    <mergeCell ref="F200:G200"/>
    <mergeCell ref="F201:G201"/>
    <mergeCell ref="F202:G202"/>
    <mergeCell ref="F227:G227"/>
    <mergeCell ref="F228:G228"/>
    <mergeCell ref="F231:G231"/>
    <mergeCell ref="F232:G232"/>
    <mergeCell ref="F233:G233"/>
    <mergeCell ref="C234:K234"/>
    <mergeCell ref="F213:G213"/>
    <mergeCell ref="F214:G214"/>
    <mergeCell ref="F223:G223"/>
    <mergeCell ref="F224:G224"/>
    <mergeCell ref="F225:G225"/>
    <mergeCell ref="F226:G226"/>
  </mergeCells>
  <dataValidations count="6">
    <dataValidation type="whole" operator="greaterThanOrEqual" allowBlank="1" showInputMessage="1" showErrorMessage="1" sqref="B42:C61 B91:C110 B18:C37 B115:C134 B141:C160 B165:C184 B189:C208 B66:C85 B214:C233" xr:uid="{E1894E4B-4F2A-4287-AAF8-0C4E3F20A8DD}">
      <formula1>0</formula1>
    </dataValidation>
    <dataValidation type="date" operator="greaterThanOrEqual" allowBlank="1" showInputMessage="1" showErrorMessage="1" sqref="D42:D61 D66:D85 D115:D134 D91:D110 D165:D184 D189:D208 D214:D233" xr:uid="{4E09B8B7-1123-44EB-B827-87519BA94087}">
      <formula1>36526</formula1>
    </dataValidation>
    <dataValidation type="list" allowBlank="1" showInputMessage="1" showErrorMessage="1" sqref="I42:I61 I63:I64 I165:I184 I186:I187 I212" xr:uid="{9F2DBA18-234E-4832-A6FC-F6B8E790EF16}">
      <formula1>"Enero,Febrero,Marzo,Abril,Mayo,Junio,Julio,Agosto,Septiembre,Octubre,Noviembre,Diciembre"</formula1>
    </dataValidation>
    <dataValidation type="list" allowBlank="1" showInputMessage="1" showErrorMessage="1" sqref="I141:I160 I18:I37" xr:uid="{7E142E60-84E9-4BA3-BD70-5B9501F685C6}">
      <formula1>"Enero,Febrero,Marzo,Abril,Mayo,Junio,Julio,Agosto,Septiembre,Octubre,Noviembre,Diciembre,Extra1,Extra2"</formula1>
    </dataValidation>
    <dataValidation operator="greaterThanOrEqual" allowBlank="1" showInputMessage="1" showErrorMessage="1" sqref="J42:J61 J141:J160 J165:J184 J18:J37" xr:uid="{9E22FEE8-D6CA-4E8C-B809-B78487F24153}"/>
    <dataValidation type="date" operator="greaterThanOrEqual" allowBlank="1" showInputMessage="1" showErrorMessage="1" sqref="D141:D160 H141:H160 D18:D37 H18:H37" xr:uid="{4DB6B2BD-ABD4-4B6D-B668-5C83EFD17777}">
      <formula1>39083</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4EA117-3170-4408-8D61-BE8EA570929F}">
          <x14:formula1>
            <xm:f>Datos!$D$5:$D$9</xm:f>
          </x14:formula1>
          <xm:sqref>G42:G61 G66:G85 G18:G37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2C90-8535-4754-8C0E-5809CE6AD6ED}">
  <sheetPr>
    <tabColor theme="7" tint="0.39997558519241921"/>
    <pageSetUpPr fitToPage="1"/>
  </sheetPr>
  <dimension ref="A1:R62"/>
  <sheetViews>
    <sheetView topLeftCell="A46" zoomScale="98" zoomScaleNormal="98" workbookViewId="0">
      <selection activeCell="U69" sqref="U69"/>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43" t="s">
        <v>29</v>
      </c>
      <c r="C8" s="143"/>
      <c r="D8" s="143"/>
      <c r="E8" s="143"/>
      <c r="F8" s="143"/>
      <c r="G8" s="143"/>
      <c r="H8" s="143"/>
      <c r="I8" s="143"/>
      <c r="J8" s="143"/>
      <c r="K8" s="143"/>
      <c r="L8" s="143"/>
      <c r="M8" s="143"/>
      <c r="N8" s="143"/>
      <c r="O8" s="143"/>
      <c r="R8" s="49"/>
    </row>
    <row r="9" spans="1:18" ht="29.1" customHeight="1" x14ac:dyDescent="0.25">
      <c r="A9" s="49"/>
      <c r="B9" s="144" t="s">
        <v>65</v>
      </c>
      <c r="C9" s="144"/>
      <c r="D9" s="144"/>
      <c r="E9" s="144"/>
      <c r="F9" s="144"/>
      <c r="G9" s="144"/>
      <c r="H9" s="144"/>
      <c r="I9" s="144"/>
      <c r="J9" s="144"/>
      <c r="K9" s="144"/>
      <c r="L9" s="144"/>
      <c r="M9" s="144"/>
      <c r="N9" s="144"/>
      <c r="O9" s="144"/>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35" t="s">
        <v>8</v>
      </c>
      <c r="C11" s="135"/>
      <c r="D11" s="135"/>
      <c r="E11" s="135"/>
      <c r="F11" s="135"/>
      <c r="G11" s="135"/>
      <c r="H11" s="135"/>
      <c r="I11" s="135"/>
      <c r="J11" s="135"/>
      <c r="K11" s="135"/>
      <c r="L11" s="135"/>
      <c r="M11" s="135"/>
      <c r="N11" s="135"/>
      <c r="O11" s="135"/>
      <c r="R11" s="49"/>
    </row>
    <row r="12" spans="1:18" x14ac:dyDescent="0.25">
      <c r="A12" s="49"/>
      <c r="B12" s="54"/>
      <c r="C12" s="55"/>
      <c r="D12" s="55"/>
      <c r="E12" s="55"/>
      <c r="F12" s="55"/>
      <c r="G12" s="55"/>
      <c r="H12" s="55"/>
      <c r="I12" s="55"/>
      <c r="J12" s="145"/>
      <c r="K12" s="145"/>
      <c r="L12" s="145"/>
      <c r="M12" s="145"/>
      <c r="N12" s="109"/>
      <c r="O12" s="57"/>
      <c r="R12" s="49"/>
    </row>
    <row r="13" spans="1:18" ht="16.5" x14ac:dyDescent="0.25">
      <c r="A13" s="49"/>
      <c r="B13" s="58" t="s">
        <v>9</v>
      </c>
      <c r="C13" s="139"/>
      <c r="D13" s="140"/>
      <c r="E13" s="140"/>
      <c r="F13" s="140"/>
      <c r="G13" s="140"/>
      <c r="H13" s="140"/>
      <c r="I13" s="140"/>
      <c r="J13" s="140"/>
      <c r="K13" s="140"/>
      <c r="L13" s="140"/>
      <c r="M13" s="58" t="s">
        <v>10</v>
      </c>
      <c r="N13" s="139"/>
      <c r="O13" s="141"/>
      <c r="R13" s="49"/>
    </row>
    <row r="14" spans="1:18" ht="16.5" x14ac:dyDescent="0.25">
      <c r="A14" s="49"/>
      <c r="B14" s="58" t="s">
        <v>11</v>
      </c>
      <c r="C14" s="139"/>
      <c r="D14" s="140"/>
      <c r="E14" s="140"/>
      <c r="F14" s="140"/>
      <c r="G14" s="140"/>
      <c r="H14" s="140"/>
      <c r="I14" s="140"/>
      <c r="J14" s="140"/>
      <c r="K14" s="140"/>
      <c r="L14" s="140"/>
      <c r="M14" s="58" t="s">
        <v>12</v>
      </c>
      <c r="N14" s="139"/>
      <c r="O14" s="141"/>
      <c r="R14" s="49"/>
    </row>
    <row r="15" spans="1:18" ht="16.5" x14ac:dyDescent="0.25">
      <c r="A15" s="49"/>
      <c r="B15" s="58" t="s">
        <v>13</v>
      </c>
      <c r="C15" s="139"/>
      <c r="D15" s="140"/>
      <c r="E15" s="140"/>
      <c r="F15" s="140"/>
      <c r="G15" s="140"/>
      <c r="H15" s="140"/>
      <c r="I15" s="140"/>
      <c r="J15" s="140"/>
      <c r="K15" s="140"/>
      <c r="L15" s="140"/>
      <c r="M15" s="58" t="s">
        <v>14</v>
      </c>
      <c r="N15" s="139"/>
      <c r="O15" s="141"/>
      <c r="R15" s="49"/>
    </row>
    <row r="16" spans="1:18" ht="16.5" x14ac:dyDescent="0.25">
      <c r="A16" s="49"/>
      <c r="B16" s="58" t="s">
        <v>15</v>
      </c>
      <c r="C16" s="139"/>
      <c r="D16" s="140"/>
      <c r="E16" s="140"/>
      <c r="F16" s="140"/>
      <c r="G16" s="140"/>
      <c r="H16" s="140"/>
      <c r="I16" s="140"/>
      <c r="J16" s="140"/>
      <c r="K16" s="140"/>
      <c r="L16" s="140"/>
      <c r="M16" s="58" t="s">
        <v>16</v>
      </c>
      <c r="N16" s="139"/>
      <c r="O16" s="141"/>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35" t="s">
        <v>0</v>
      </c>
      <c r="C18" s="135"/>
      <c r="D18" s="135"/>
      <c r="E18" s="135"/>
      <c r="F18" s="135"/>
      <c r="G18" s="135"/>
      <c r="H18" s="135"/>
      <c r="I18" s="135"/>
      <c r="J18" s="135"/>
      <c r="K18" s="135"/>
      <c r="L18" s="135"/>
      <c r="M18" s="135"/>
      <c r="N18" s="135"/>
      <c r="O18" s="135"/>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36"/>
      <c r="D20" s="137"/>
      <c r="E20" s="137"/>
      <c r="F20" s="137"/>
      <c r="G20" s="137"/>
      <c r="H20" s="137"/>
      <c r="I20" s="138"/>
      <c r="J20" s="142" t="s">
        <v>2</v>
      </c>
      <c r="K20" s="142"/>
      <c r="L20" s="136"/>
      <c r="M20" s="137"/>
      <c r="N20" s="137"/>
      <c r="O20" s="138"/>
      <c r="R20" s="49"/>
    </row>
    <row r="21" spans="1:18" ht="16.5" x14ac:dyDescent="0.25">
      <c r="A21" s="49"/>
      <c r="B21" s="58" t="s">
        <v>17</v>
      </c>
      <c r="C21" s="150"/>
      <c r="D21" s="150"/>
      <c r="E21" s="150"/>
      <c r="F21" s="150"/>
      <c r="G21" s="150"/>
      <c r="H21" s="150"/>
      <c r="I21" s="150"/>
      <c r="J21" s="150"/>
      <c r="K21" s="150"/>
      <c r="L21" s="150"/>
      <c r="M21" s="150"/>
      <c r="N21" s="150"/>
      <c r="O21" s="150"/>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35" t="s">
        <v>18</v>
      </c>
      <c r="C23" s="135"/>
      <c r="D23" s="135"/>
      <c r="E23" s="135"/>
      <c r="F23" s="135"/>
      <c r="G23" s="135"/>
      <c r="H23" s="135"/>
      <c r="I23" s="135"/>
      <c r="J23" s="135"/>
      <c r="K23" s="135"/>
      <c r="L23" s="135"/>
      <c r="M23" s="135"/>
      <c r="N23" s="135"/>
      <c r="O23" s="135"/>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51"/>
      <c r="D25" s="152"/>
      <c r="E25" s="152"/>
      <c r="F25" s="153"/>
      <c r="G25" s="154" t="s">
        <v>20</v>
      </c>
      <c r="H25" s="155"/>
      <c r="I25" s="155"/>
      <c r="J25" s="156"/>
      <c r="K25" s="157">
        <v>0</v>
      </c>
      <c r="L25" s="158"/>
      <c r="M25" s="158"/>
      <c r="N25" s="158"/>
      <c r="O25" s="159"/>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63" t="s">
        <v>22</v>
      </c>
      <c r="C29" s="164"/>
      <c r="D29" s="164"/>
      <c r="E29" s="164"/>
      <c r="F29" s="164"/>
      <c r="G29" s="164"/>
      <c r="H29" s="164"/>
      <c r="I29" s="164"/>
      <c r="J29" s="164"/>
      <c r="K29" s="164"/>
      <c r="L29" s="164"/>
      <c r="M29" s="164"/>
      <c r="N29" s="164"/>
      <c r="O29" s="165"/>
    </row>
    <row r="30" spans="1:18" ht="16.5" x14ac:dyDescent="0.25">
      <c r="A30" s="49"/>
      <c r="B30" s="167" t="s">
        <v>57</v>
      </c>
      <c r="C30" s="167"/>
      <c r="D30" s="167"/>
      <c r="E30" s="167"/>
      <c r="F30" s="167"/>
      <c r="G30" s="167"/>
      <c r="H30" s="167"/>
      <c r="I30" s="167"/>
      <c r="J30" s="167"/>
      <c r="K30" s="167"/>
      <c r="L30" s="167"/>
      <c r="M30" s="167"/>
      <c r="N30" s="65"/>
      <c r="O30" s="66"/>
    </row>
    <row r="31" spans="1:18" ht="33.75" customHeight="1" x14ac:dyDescent="0.25">
      <c r="A31" s="49"/>
      <c r="B31" s="166" t="s">
        <v>82</v>
      </c>
      <c r="C31" s="166"/>
      <c r="D31" s="166"/>
      <c r="E31" s="166"/>
      <c r="F31" s="166"/>
      <c r="G31" s="166"/>
      <c r="H31" s="166"/>
      <c r="I31" s="166"/>
      <c r="J31" s="166"/>
      <c r="K31" s="166"/>
      <c r="L31" s="166"/>
      <c r="M31" s="166"/>
      <c r="N31" s="108">
        <v>1</v>
      </c>
      <c r="O31" s="68">
        <f>'Desglose Memoria (10)'!L38+'Desglose Memoria (10)'!L62</f>
        <v>0</v>
      </c>
    </row>
    <row r="32" spans="1:18" ht="31.5" customHeight="1" x14ac:dyDescent="0.25">
      <c r="A32" s="49"/>
      <c r="B32" s="166" t="s">
        <v>83</v>
      </c>
      <c r="C32" s="166"/>
      <c r="D32" s="166"/>
      <c r="E32" s="166"/>
      <c r="F32" s="166"/>
      <c r="G32" s="166"/>
      <c r="H32" s="166"/>
      <c r="I32" s="166"/>
      <c r="J32" s="166"/>
      <c r="K32" s="166"/>
      <c r="L32" s="166"/>
      <c r="M32" s="166"/>
      <c r="N32" s="108">
        <v>2</v>
      </c>
      <c r="O32" s="68">
        <f>'Desglose Memoria (10)'!L86</f>
        <v>0</v>
      </c>
    </row>
    <row r="33" spans="1:15" x14ac:dyDescent="0.25">
      <c r="A33" s="49"/>
      <c r="B33" s="149" t="s">
        <v>74</v>
      </c>
      <c r="C33" s="149"/>
      <c r="D33" s="149"/>
      <c r="E33" s="149"/>
      <c r="F33" s="149"/>
      <c r="G33" s="149"/>
      <c r="H33" s="149"/>
      <c r="I33" s="149"/>
      <c r="J33" s="149"/>
      <c r="K33" s="149"/>
      <c r="L33" s="149"/>
      <c r="M33" s="149"/>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46" t="s">
        <v>76</v>
      </c>
      <c r="C35" s="147"/>
      <c r="D35" s="147"/>
      <c r="E35" s="147"/>
      <c r="F35" s="147"/>
      <c r="G35" s="147"/>
      <c r="H35" s="147"/>
      <c r="I35" s="147"/>
      <c r="J35" s="147"/>
      <c r="K35" s="147"/>
      <c r="L35" s="147"/>
      <c r="M35" s="148"/>
      <c r="N35" s="69">
        <v>4</v>
      </c>
      <c r="O35" s="70">
        <f>'Desglose Memoria (10)'!L111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46" t="s">
        <v>77</v>
      </c>
      <c r="C37" s="147"/>
      <c r="D37" s="147"/>
      <c r="E37" s="147"/>
      <c r="F37" s="147"/>
      <c r="G37" s="147"/>
      <c r="H37" s="147"/>
      <c r="I37" s="147"/>
      <c r="J37" s="147"/>
      <c r="K37" s="147"/>
      <c r="L37" s="147"/>
      <c r="M37" s="148"/>
      <c r="N37" s="69">
        <v>5</v>
      </c>
      <c r="O37" s="70">
        <f>'Desglose Memoria (10)'!L135</f>
        <v>0</v>
      </c>
    </row>
    <row r="38" spans="1:15" x14ac:dyDescent="0.25">
      <c r="A38" s="49"/>
      <c r="B38" s="160"/>
      <c r="C38" s="161"/>
      <c r="D38" s="161"/>
      <c r="E38" s="161"/>
      <c r="F38" s="161"/>
      <c r="G38" s="161"/>
      <c r="H38" s="161"/>
      <c r="I38" s="161"/>
      <c r="J38" s="161"/>
      <c r="K38" s="161"/>
      <c r="L38" s="161"/>
      <c r="M38" s="161"/>
      <c r="N38" s="161"/>
      <c r="O38" s="162"/>
    </row>
    <row r="39" spans="1:15" ht="15" customHeight="1" x14ac:dyDescent="0.25">
      <c r="A39" s="49"/>
      <c r="B39" s="149" t="s">
        <v>78</v>
      </c>
      <c r="C39" s="149"/>
      <c r="D39" s="149"/>
      <c r="E39" s="149"/>
      <c r="F39" s="149"/>
      <c r="G39" s="149"/>
      <c r="H39" s="149"/>
      <c r="I39" s="149"/>
      <c r="J39" s="149"/>
      <c r="K39" s="149"/>
      <c r="L39" s="149"/>
      <c r="M39" s="149"/>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63" t="s">
        <v>23</v>
      </c>
      <c r="C41" s="164"/>
      <c r="D41" s="164"/>
      <c r="E41" s="164"/>
      <c r="F41" s="164"/>
      <c r="G41" s="164"/>
      <c r="H41" s="164"/>
      <c r="I41" s="164"/>
      <c r="J41" s="164"/>
      <c r="K41" s="164"/>
      <c r="L41" s="164"/>
      <c r="M41" s="164"/>
      <c r="N41" s="164"/>
      <c r="O41" s="165"/>
    </row>
    <row r="42" spans="1:15" ht="16.5" x14ac:dyDescent="0.25">
      <c r="A42" s="49"/>
      <c r="B42" s="167" t="s">
        <v>24</v>
      </c>
      <c r="C42" s="167"/>
      <c r="D42" s="167"/>
      <c r="E42" s="167"/>
      <c r="F42" s="167"/>
      <c r="G42" s="167"/>
      <c r="H42" s="167"/>
      <c r="I42" s="167"/>
      <c r="J42" s="167"/>
      <c r="K42" s="167"/>
      <c r="L42" s="167"/>
      <c r="M42" s="167"/>
      <c r="N42" s="65"/>
      <c r="O42" s="66"/>
    </row>
    <row r="43" spans="1:15" ht="34.5" customHeight="1" x14ac:dyDescent="0.25">
      <c r="A43" s="49"/>
      <c r="B43" s="166" t="s">
        <v>86</v>
      </c>
      <c r="C43" s="166"/>
      <c r="D43" s="166"/>
      <c r="E43" s="166"/>
      <c r="F43" s="166"/>
      <c r="G43" s="166"/>
      <c r="H43" s="166"/>
      <c r="I43" s="166"/>
      <c r="J43" s="166"/>
      <c r="K43" s="166"/>
      <c r="L43" s="166"/>
      <c r="M43" s="166"/>
      <c r="N43" s="108">
        <v>7</v>
      </c>
      <c r="O43" s="68">
        <f>'Desglose Memoria (10)'!L161+'Desglose Memoria (10)'!L185</f>
        <v>0</v>
      </c>
    </row>
    <row r="44" spans="1:15" ht="31.5" customHeight="1" x14ac:dyDescent="0.25">
      <c r="A44" s="49"/>
      <c r="B44" s="166" t="s">
        <v>87</v>
      </c>
      <c r="C44" s="166"/>
      <c r="D44" s="166"/>
      <c r="E44" s="166"/>
      <c r="F44" s="166"/>
      <c r="G44" s="166"/>
      <c r="H44" s="166"/>
      <c r="I44" s="166"/>
      <c r="J44" s="166"/>
      <c r="K44" s="166"/>
      <c r="L44" s="166"/>
      <c r="M44" s="166"/>
      <c r="N44" s="108">
        <v>8</v>
      </c>
      <c r="O44" s="68">
        <f>'Desglose Memoria (10)'!L209</f>
        <v>0</v>
      </c>
    </row>
    <row r="45" spans="1:15" ht="15" customHeight="1" x14ac:dyDescent="0.25">
      <c r="A45" s="49"/>
      <c r="B45" s="149" t="s">
        <v>88</v>
      </c>
      <c r="C45" s="149"/>
      <c r="D45" s="149"/>
      <c r="E45" s="149"/>
      <c r="F45" s="149"/>
      <c r="G45" s="149"/>
      <c r="H45" s="149"/>
      <c r="I45" s="149"/>
      <c r="J45" s="149"/>
      <c r="K45" s="149"/>
      <c r="L45" s="149"/>
      <c r="M45" s="149"/>
      <c r="N45" s="69">
        <v>9</v>
      </c>
      <c r="O45" s="70">
        <f>SUM(O43:O44)</f>
        <v>0</v>
      </c>
    </row>
    <row r="46" spans="1:15" x14ac:dyDescent="0.25">
      <c r="A46" s="49"/>
      <c r="B46" s="160"/>
      <c r="C46" s="161"/>
      <c r="D46" s="161"/>
      <c r="E46" s="161"/>
      <c r="F46" s="161"/>
      <c r="G46" s="161"/>
      <c r="H46" s="161"/>
      <c r="I46" s="161"/>
      <c r="J46" s="161"/>
      <c r="K46" s="161"/>
      <c r="L46" s="161"/>
      <c r="M46" s="161"/>
      <c r="N46" s="161"/>
      <c r="O46" s="162"/>
    </row>
    <row r="47" spans="1:15" ht="16.5" x14ac:dyDescent="0.25">
      <c r="A47" s="49"/>
      <c r="B47" s="146" t="s">
        <v>66</v>
      </c>
      <c r="C47" s="147"/>
      <c r="D47" s="147"/>
      <c r="E47" s="147"/>
      <c r="F47" s="147"/>
      <c r="G47" s="147"/>
      <c r="H47" s="147"/>
      <c r="I47" s="147"/>
      <c r="J47" s="147"/>
      <c r="K47" s="147"/>
      <c r="L47" s="147"/>
      <c r="M47" s="148"/>
      <c r="N47" s="69">
        <v>10</v>
      </c>
      <c r="O47" s="70">
        <f>'Desglose Memoria (10)'!L234</f>
        <v>0</v>
      </c>
    </row>
    <row r="48" spans="1:15" x14ac:dyDescent="0.25">
      <c r="A48" s="49"/>
      <c r="B48" s="160"/>
      <c r="C48" s="161"/>
      <c r="D48" s="161"/>
      <c r="E48" s="161"/>
      <c r="F48" s="161"/>
      <c r="G48" s="161"/>
      <c r="H48" s="161"/>
      <c r="I48" s="161"/>
      <c r="J48" s="161"/>
      <c r="K48" s="161"/>
      <c r="L48" s="161"/>
      <c r="M48" s="161"/>
      <c r="N48" s="161"/>
      <c r="O48" s="162"/>
    </row>
    <row r="49" spans="1:15" ht="15" customHeight="1" x14ac:dyDescent="0.25">
      <c r="A49" s="49"/>
      <c r="B49" s="149" t="s">
        <v>81</v>
      </c>
      <c r="C49" s="149"/>
      <c r="D49" s="149"/>
      <c r="E49" s="149"/>
      <c r="F49" s="149"/>
      <c r="G49" s="149"/>
      <c r="H49" s="149"/>
      <c r="I49" s="149"/>
      <c r="J49" s="149"/>
      <c r="K49" s="149"/>
      <c r="L49" s="149"/>
      <c r="M49" s="149"/>
      <c r="N49" s="69">
        <v>11</v>
      </c>
      <c r="O49" s="70">
        <f>O45+O47</f>
        <v>0</v>
      </c>
    </row>
    <row r="50" spans="1:15" x14ac:dyDescent="0.25">
      <c r="A50" s="49"/>
      <c r="B50" s="160"/>
      <c r="C50" s="161"/>
      <c r="D50" s="161"/>
      <c r="E50" s="161"/>
      <c r="F50" s="161"/>
      <c r="G50" s="161"/>
      <c r="H50" s="161"/>
      <c r="I50" s="161"/>
      <c r="J50" s="161"/>
      <c r="K50" s="161"/>
      <c r="L50" s="161"/>
      <c r="M50" s="161"/>
      <c r="N50" s="161"/>
      <c r="O50" s="162"/>
    </row>
    <row r="51" spans="1:15" ht="15" customHeight="1" x14ac:dyDescent="0.25">
      <c r="A51" s="49"/>
      <c r="B51" s="149" t="s">
        <v>80</v>
      </c>
      <c r="C51" s="149"/>
      <c r="D51" s="149"/>
      <c r="E51" s="149"/>
      <c r="F51" s="149"/>
      <c r="G51" s="149"/>
      <c r="H51" s="149"/>
      <c r="I51" s="149"/>
      <c r="J51" s="149"/>
      <c r="K51" s="149"/>
      <c r="L51" s="149"/>
      <c r="M51" s="149"/>
      <c r="N51" s="69">
        <v>12</v>
      </c>
      <c r="O51" s="70">
        <f>O39+O49</f>
        <v>0</v>
      </c>
    </row>
    <row r="52" spans="1:15" x14ac:dyDescent="0.25">
      <c r="A52" s="49"/>
      <c r="B52" s="160"/>
      <c r="C52" s="161"/>
      <c r="D52" s="161"/>
      <c r="E52" s="161"/>
      <c r="F52" s="161"/>
      <c r="G52" s="161"/>
      <c r="H52" s="161"/>
      <c r="I52" s="161"/>
      <c r="J52" s="161"/>
      <c r="K52" s="161"/>
      <c r="L52" s="161"/>
      <c r="M52" s="161"/>
      <c r="N52" s="161"/>
      <c r="O52" s="162"/>
    </row>
    <row r="53" spans="1:15" x14ac:dyDescent="0.25">
      <c r="A53" s="49"/>
      <c r="B53" s="149" t="s">
        <v>25</v>
      </c>
      <c r="C53" s="149"/>
      <c r="D53" s="149"/>
      <c r="E53" s="149"/>
      <c r="F53" s="149"/>
      <c r="G53" s="149"/>
      <c r="H53" s="149"/>
      <c r="I53" s="149"/>
      <c r="J53" s="149"/>
      <c r="K53" s="149"/>
      <c r="L53" s="149"/>
      <c r="M53" s="149"/>
      <c r="N53" s="69">
        <v>13</v>
      </c>
      <c r="O53" s="70">
        <f>IF(O51&gt;K25,K25,O51)</f>
        <v>0</v>
      </c>
    </row>
    <row r="54" spans="1:15" x14ac:dyDescent="0.25">
      <c r="A54" s="49"/>
      <c r="B54" s="181"/>
      <c r="C54" s="181"/>
      <c r="D54" s="181"/>
      <c r="E54" s="181"/>
      <c r="F54" s="181"/>
      <c r="G54" s="181"/>
      <c r="H54" s="181"/>
      <c r="I54" s="181"/>
      <c r="J54" s="181"/>
      <c r="K54" s="181"/>
      <c r="L54" s="181"/>
      <c r="M54" s="181"/>
      <c r="N54" s="181"/>
      <c r="O54" s="181"/>
    </row>
    <row r="55" spans="1:15" ht="16.5" x14ac:dyDescent="0.25">
      <c r="A55" s="49"/>
      <c r="B55" s="135" t="s">
        <v>26</v>
      </c>
      <c r="C55" s="135"/>
      <c r="D55" s="135"/>
      <c r="E55" s="135"/>
      <c r="F55" s="135"/>
      <c r="G55" s="135"/>
      <c r="H55" s="135"/>
      <c r="I55" s="135"/>
      <c r="J55" s="135"/>
      <c r="K55" s="135"/>
      <c r="L55" s="135"/>
      <c r="M55" s="135"/>
      <c r="N55" s="135"/>
      <c r="O55" s="135"/>
    </row>
    <row r="56" spans="1:15" ht="115.5" customHeight="1" x14ac:dyDescent="0.25">
      <c r="A56" s="49"/>
      <c r="B56" s="178" t="s">
        <v>30</v>
      </c>
      <c r="C56" s="179"/>
      <c r="D56" s="179"/>
      <c r="E56" s="179"/>
      <c r="F56" s="179"/>
      <c r="G56" s="179"/>
      <c r="H56" s="179"/>
      <c r="I56" s="179"/>
      <c r="J56" s="179"/>
      <c r="K56" s="179"/>
      <c r="L56" s="179"/>
      <c r="M56" s="179"/>
      <c r="N56" s="179"/>
      <c r="O56" s="180"/>
    </row>
    <row r="57" spans="1:15" ht="16.5" x14ac:dyDescent="0.25">
      <c r="A57" s="49"/>
      <c r="B57" s="175" t="s">
        <v>27</v>
      </c>
      <c r="C57" s="176"/>
      <c r="D57" s="176"/>
      <c r="E57" s="176"/>
      <c r="F57" s="176"/>
      <c r="G57" s="176"/>
      <c r="H57" s="176"/>
      <c r="I57" s="176"/>
      <c r="J57" s="176"/>
      <c r="K57" s="176"/>
      <c r="L57" s="176"/>
      <c r="M57" s="176"/>
      <c r="N57" s="176"/>
      <c r="O57" s="177"/>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69"/>
      <c r="C61" s="170"/>
      <c r="D61" s="170"/>
      <c r="E61" s="170"/>
      <c r="F61" s="170"/>
      <c r="G61" s="170"/>
      <c r="H61" s="170"/>
      <c r="I61" s="170"/>
      <c r="J61" s="170"/>
      <c r="K61" s="170"/>
      <c r="L61" s="170"/>
      <c r="M61" s="170"/>
      <c r="N61" s="170"/>
      <c r="O61" s="171"/>
    </row>
    <row r="62" spans="1:15" x14ac:dyDescent="0.25">
      <c r="A62" s="49"/>
      <c r="B62" s="172" t="s">
        <v>28</v>
      </c>
      <c r="C62" s="173"/>
      <c r="D62" s="173"/>
      <c r="E62" s="173"/>
      <c r="F62" s="173"/>
      <c r="G62" s="173"/>
      <c r="H62" s="173"/>
      <c r="I62" s="173"/>
      <c r="J62" s="173"/>
      <c r="K62" s="173"/>
      <c r="L62" s="173"/>
      <c r="M62" s="173"/>
      <c r="N62" s="173"/>
      <c r="O62" s="174"/>
    </row>
  </sheetData>
  <sheetProtection algorithmName="SHA-512" hashValue="FlphP86RekLK4GlNeFUy+a4BFkscbMf+fGpncMNTxgFJhorxR/swgZMv1pA3BCVR8Gdr4otMEuvblluDg52Jbg==" saltValue="Ap6bq7iwj9KIi3Q1je5z0Q==" spinCount="100000" sheet="1" objects="1" scenarios="1"/>
  <mergeCells count="50">
    <mergeCell ref="B8:O8"/>
    <mergeCell ref="B9:O9"/>
    <mergeCell ref="B11:O11"/>
    <mergeCell ref="J12:M12"/>
    <mergeCell ref="C13:L13"/>
    <mergeCell ref="N13:O13"/>
    <mergeCell ref="B23:O23"/>
    <mergeCell ref="C14:L14"/>
    <mergeCell ref="N14:O14"/>
    <mergeCell ref="C15:L15"/>
    <mergeCell ref="N15:O15"/>
    <mergeCell ref="C16:L16"/>
    <mergeCell ref="N16:O16"/>
    <mergeCell ref="B18:O18"/>
    <mergeCell ref="C20:I20"/>
    <mergeCell ref="J20:K20"/>
    <mergeCell ref="L20:O20"/>
    <mergeCell ref="C21:O21"/>
    <mergeCell ref="B38:O38"/>
    <mergeCell ref="C25:F25"/>
    <mergeCell ref="G25:J25"/>
    <mergeCell ref="K25:O25"/>
    <mergeCell ref="B27:O27"/>
    <mergeCell ref="B29:O29"/>
    <mergeCell ref="B30:M30"/>
    <mergeCell ref="B31:M31"/>
    <mergeCell ref="B32:M32"/>
    <mergeCell ref="B33:M33"/>
    <mergeCell ref="B35:M35"/>
    <mergeCell ref="B37:M37"/>
    <mergeCell ref="B51:M51"/>
    <mergeCell ref="B39:M39"/>
    <mergeCell ref="B41:O41"/>
    <mergeCell ref="B42:M42"/>
    <mergeCell ref="B43:M43"/>
    <mergeCell ref="B44:M44"/>
    <mergeCell ref="B45:M45"/>
    <mergeCell ref="B46:O46"/>
    <mergeCell ref="B47:M47"/>
    <mergeCell ref="B48:O48"/>
    <mergeCell ref="B49:M49"/>
    <mergeCell ref="B50:O50"/>
    <mergeCell ref="B61:O61"/>
    <mergeCell ref="B62:O62"/>
    <mergeCell ref="B52:O52"/>
    <mergeCell ref="B53:M53"/>
    <mergeCell ref="B54:O54"/>
    <mergeCell ref="B55:O55"/>
    <mergeCell ref="B56:O56"/>
    <mergeCell ref="B57:O57"/>
  </mergeCells>
  <dataValidations count="2">
    <dataValidation operator="equal" allowBlank="1" showInputMessage="1" showErrorMessage="1" sqref="N15:O15" xr:uid="{5EB92961-4BDF-477F-BED9-70E596A6C442}"/>
    <dataValidation type="decimal" operator="greaterThanOrEqual" allowBlank="1" showInputMessage="1" showErrorMessage="1" sqref="K25" xr:uid="{7149497A-2C5F-42F9-808D-BFAA51C944F2}">
      <formula1>0</formula1>
    </dataValidation>
  </dataValidations>
  <pageMargins left="0.7" right="0.7" top="0.75" bottom="0.75" header="0.3" footer="0.3"/>
  <pageSetup scale="58" fitToHeight="0" orientation="portrait" verticalDpi="0" r:id="rId1"/>
  <rowBreaks count="1" manualBreakCount="1">
    <brk id="54"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BDCF1-3A02-476C-B076-3720F91B5DC6}">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204" t="s">
        <v>48</v>
      </c>
      <c r="C9" s="205"/>
      <c r="D9" s="205"/>
      <c r="E9" s="205"/>
      <c r="F9" s="205"/>
      <c r="G9" s="205"/>
      <c r="H9" s="205"/>
      <c r="I9" s="205"/>
      <c r="J9" s="205"/>
      <c r="K9" s="205"/>
      <c r="L9" s="206"/>
    </row>
    <row r="10" spans="1:12" x14ac:dyDescent="0.25">
      <c r="A10" s="49"/>
      <c r="B10" s="49"/>
      <c r="C10" s="82"/>
      <c r="D10" s="82"/>
      <c r="E10" s="82"/>
      <c r="F10" s="82"/>
      <c r="G10" s="82"/>
      <c r="H10" s="82"/>
      <c r="I10" s="82"/>
      <c r="J10" s="82"/>
      <c r="K10" s="82"/>
      <c r="L10" s="82"/>
    </row>
    <row r="11" spans="1:12" ht="16.5" x14ac:dyDescent="0.25">
      <c r="A11" s="49"/>
      <c r="B11" s="142" t="s">
        <v>1</v>
      </c>
      <c r="C11" s="142"/>
      <c r="D11" s="209"/>
      <c r="E11" s="210"/>
      <c r="F11" s="210"/>
      <c r="G11" s="211"/>
      <c r="H11" s="142" t="s">
        <v>2</v>
      </c>
      <c r="I11" s="142"/>
      <c r="J11" s="207"/>
      <c r="K11" s="207"/>
      <c r="L11" s="207"/>
    </row>
    <row r="12" spans="1:12" x14ac:dyDescent="0.25">
      <c r="A12" s="49"/>
      <c r="B12" s="83"/>
      <c r="C12" s="82"/>
      <c r="D12" s="82"/>
      <c r="E12" s="82"/>
      <c r="F12" s="82"/>
      <c r="G12" s="82"/>
      <c r="H12" s="82"/>
      <c r="I12" s="82"/>
      <c r="J12" s="82"/>
      <c r="K12" s="82"/>
      <c r="L12" s="82"/>
    </row>
    <row r="13" spans="1:12" x14ac:dyDescent="0.25">
      <c r="A13" s="49"/>
      <c r="B13" s="208"/>
      <c r="C13" s="208"/>
      <c r="D13" s="208"/>
      <c r="E13" s="208"/>
      <c r="F13" s="208"/>
      <c r="G13" s="120"/>
      <c r="H13" s="82"/>
      <c r="I13" s="82"/>
      <c r="J13" s="82"/>
      <c r="K13" s="82"/>
      <c r="L13" s="82"/>
    </row>
    <row r="14" spans="1:12" x14ac:dyDescent="0.25">
      <c r="A14" s="49"/>
      <c r="B14" s="199" t="s">
        <v>22</v>
      </c>
      <c r="C14" s="199"/>
      <c r="D14" s="199"/>
      <c r="E14" s="199"/>
      <c r="F14" s="199"/>
      <c r="G14" s="119"/>
      <c r="H14" s="83"/>
      <c r="I14" s="82"/>
      <c r="J14" s="82"/>
      <c r="K14" s="82"/>
      <c r="L14" s="82"/>
    </row>
    <row r="15" spans="1:12" x14ac:dyDescent="0.25">
      <c r="A15" s="49"/>
      <c r="B15" s="185" t="s">
        <v>58</v>
      </c>
      <c r="C15" s="185"/>
      <c r="D15" s="185"/>
      <c r="E15" s="185"/>
      <c r="F15" s="185"/>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212" t="s">
        <v>34</v>
      </c>
      <c r="F17" s="212"/>
      <c r="G17" s="121" t="s">
        <v>59</v>
      </c>
      <c r="H17" s="121" t="s">
        <v>35</v>
      </c>
      <c r="I17" s="121" t="s">
        <v>36</v>
      </c>
      <c r="J17" s="10" t="s">
        <v>37</v>
      </c>
      <c r="K17" s="121" t="s">
        <v>38</v>
      </c>
      <c r="L17" s="10" t="s">
        <v>39</v>
      </c>
    </row>
    <row r="18" spans="1:12" x14ac:dyDescent="0.25">
      <c r="A18" s="82"/>
      <c r="B18" s="90">
        <v>1</v>
      </c>
      <c r="C18" s="11"/>
      <c r="D18" s="12"/>
      <c r="E18" s="188"/>
      <c r="F18" s="189"/>
      <c r="G18" s="116"/>
      <c r="H18" s="12"/>
      <c r="I18" s="13"/>
      <c r="J18" s="14"/>
      <c r="K18" s="15"/>
      <c r="L18" s="91">
        <f>ROUND(J18*K18,2)</f>
        <v>0</v>
      </c>
    </row>
    <row r="19" spans="1:12" x14ac:dyDescent="0.25">
      <c r="A19" s="83"/>
      <c r="B19" s="90">
        <v>2</v>
      </c>
      <c r="C19" s="11"/>
      <c r="D19" s="12"/>
      <c r="E19" s="188"/>
      <c r="F19" s="189"/>
      <c r="G19" s="116"/>
      <c r="H19" s="12"/>
      <c r="I19" s="13"/>
      <c r="J19" s="14"/>
      <c r="K19" s="15"/>
      <c r="L19" s="91">
        <f t="shared" ref="L19:L37" si="0">ROUND(J19*K19,2)</f>
        <v>0</v>
      </c>
    </row>
    <row r="20" spans="1:12" x14ac:dyDescent="0.25">
      <c r="A20" s="83"/>
      <c r="B20" s="90">
        <v>3</v>
      </c>
      <c r="C20" s="11"/>
      <c r="D20" s="12"/>
      <c r="E20" s="188"/>
      <c r="F20" s="189"/>
      <c r="G20" s="116"/>
      <c r="H20" s="12"/>
      <c r="I20" s="13"/>
      <c r="J20" s="14"/>
      <c r="K20" s="15"/>
      <c r="L20" s="91">
        <f t="shared" si="0"/>
        <v>0</v>
      </c>
    </row>
    <row r="21" spans="1:12" x14ac:dyDescent="0.25">
      <c r="A21" s="83"/>
      <c r="B21" s="90">
        <v>4</v>
      </c>
      <c r="C21" s="11"/>
      <c r="D21" s="12"/>
      <c r="E21" s="188"/>
      <c r="F21" s="189"/>
      <c r="G21" s="116"/>
      <c r="H21" s="12"/>
      <c r="I21" s="13"/>
      <c r="J21" s="14"/>
      <c r="K21" s="15"/>
      <c r="L21" s="91">
        <f t="shared" si="0"/>
        <v>0</v>
      </c>
    </row>
    <row r="22" spans="1:12" x14ac:dyDescent="0.25">
      <c r="A22" s="83"/>
      <c r="B22" s="90">
        <v>5</v>
      </c>
      <c r="C22" s="11"/>
      <c r="D22" s="12"/>
      <c r="E22" s="188"/>
      <c r="F22" s="189"/>
      <c r="G22" s="116"/>
      <c r="H22" s="12"/>
      <c r="I22" s="13"/>
      <c r="J22" s="14"/>
      <c r="K22" s="15"/>
      <c r="L22" s="91">
        <f t="shared" si="0"/>
        <v>0</v>
      </c>
    </row>
    <row r="23" spans="1:12" x14ac:dyDescent="0.25">
      <c r="A23" s="83"/>
      <c r="B23" s="90">
        <v>6</v>
      </c>
      <c r="C23" s="11"/>
      <c r="D23" s="12"/>
      <c r="E23" s="188"/>
      <c r="F23" s="189"/>
      <c r="G23" s="116"/>
      <c r="H23" s="12"/>
      <c r="I23" s="13"/>
      <c r="J23" s="14"/>
      <c r="K23" s="15"/>
      <c r="L23" s="91">
        <f t="shared" si="0"/>
        <v>0</v>
      </c>
    </row>
    <row r="24" spans="1:12" x14ac:dyDescent="0.25">
      <c r="A24" s="83"/>
      <c r="B24" s="90">
        <v>7</v>
      </c>
      <c r="C24" s="11"/>
      <c r="D24" s="12"/>
      <c r="E24" s="188"/>
      <c r="F24" s="189"/>
      <c r="G24" s="116"/>
      <c r="H24" s="12"/>
      <c r="I24" s="13"/>
      <c r="J24" s="14"/>
      <c r="K24" s="15"/>
      <c r="L24" s="91">
        <f t="shared" si="0"/>
        <v>0</v>
      </c>
    </row>
    <row r="25" spans="1:12" x14ac:dyDescent="0.25">
      <c r="A25" s="83"/>
      <c r="B25" s="90">
        <v>8</v>
      </c>
      <c r="C25" s="11"/>
      <c r="D25" s="12"/>
      <c r="E25" s="188"/>
      <c r="F25" s="189"/>
      <c r="G25" s="116"/>
      <c r="H25" s="12"/>
      <c r="I25" s="13"/>
      <c r="J25" s="14"/>
      <c r="K25" s="15"/>
      <c r="L25" s="91">
        <f t="shared" si="0"/>
        <v>0</v>
      </c>
    </row>
    <row r="26" spans="1:12" x14ac:dyDescent="0.25">
      <c r="A26" s="83"/>
      <c r="B26" s="90">
        <v>9</v>
      </c>
      <c r="C26" s="11"/>
      <c r="D26" s="12"/>
      <c r="E26" s="188"/>
      <c r="F26" s="189"/>
      <c r="G26" s="116"/>
      <c r="H26" s="12"/>
      <c r="I26" s="13"/>
      <c r="J26" s="14"/>
      <c r="K26" s="15"/>
      <c r="L26" s="91">
        <f t="shared" si="0"/>
        <v>0</v>
      </c>
    </row>
    <row r="27" spans="1:12" x14ac:dyDescent="0.25">
      <c r="A27" s="83"/>
      <c r="B27" s="90">
        <v>10</v>
      </c>
      <c r="C27" s="11"/>
      <c r="D27" s="12"/>
      <c r="E27" s="188"/>
      <c r="F27" s="189"/>
      <c r="G27" s="116"/>
      <c r="H27" s="12"/>
      <c r="I27" s="13"/>
      <c r="J27" s="14"/>
      <c r="K27" s="15"/>
      <c r="L27" s="91">
        <f t="shared" si="0"/>
        <v>0</v>
      </c>
    </row>
    <row r="28" spans="1:12" x14ac:dyDescent="0.25">
      <c r="A28" s="83"/>
      <c r="B28" s="90">
        <v>11</v>
      </c>
      <c r="C28" s="11"/>
      <c r="D28" s="12"/>
      <c r="E28" s="188"/>
      <c r="F28" s="189"/>
      <c r="G28" s="116"/>
      <c r="H28" s="12"/>
      <c r="I28" s="13"/>
      <c r="J28" s="14"/>
      <c r="K28" s="15"/>
      <c r="L28" s="91">
        <f t="shared" si="0"/>
        <v>0</v>
      </c>
    </row>
    <row r="29" spans="1:12" x14ac:dyDescent="0.25">
      <c r="A29" s="83"/>
      <c r="B29" s="90">
        <v>12</v>
      </c>
      <c r="C29" s="11"/>
      <c r="D29" s="12"/>
      <c r="E29" s="188"/>
      <c r="F29" s="189"/>
      <c r="G29" s="116"/>
      <c r="H29" s="12"/>
      <c r="I29" s="13"/>
      <c r="J29" s="14"/>
      <c r="K29" s="15"/>
      <c r="L29" s="91">
        <f t="shared" si="0"/>
        <v>0</v>
      </c>
    </row>
    <row r="30" spans="1:12" x14ac:dyDescent="0.25">
      <c r="A30" s="83"/>
      <c r="B30" s="90">
        <v>13</v>
      </c>
      <c r="C30" s="11"/>
      <c r="D30" s="12"/>
      <c r="E30" s="188"/>
      <c r="F30" s="189"/>
      <c r="G30" s="116"/>
      <c r="H30" s="12"/>
      <c r="I30" s="13"/>
      <c r="J30" s="14"/>
      <c r="K30" s="15"/>
      <c r="L30" s="91">
        <f t="shared" si="0"/>
        <v>0</v>
      </c>
    </row>
    <row r="31" spans="1:12" x14ac:dyDescent="0.25">
      <c r="A31" s="83"/>
      <c r="B31" s="90">
        <v>14</v>
      </c>
      <c r="C31" s="11"/>
      <c r="D31" s="12"/>
      <c r="E31" s="188"/>
      <c r="F31" s="189"/>
      <c r="G31" s="116"/>
      <c r="H31" s="12"/>
      <c r="I31" s="13"/>
      <c r="J31" s="14"/>
      <c r="K31" s="15"/>
      <c r="L31" s="91">
        <f t="shared" si="0"/>
        <v>0</v>
      </c>
    </row>
    <row r="32" spans="1:12" x14ac:dyDescent="0.25">
      <c r="A32" s="83"/>
      <c r="B32" s="90">
        <v>15</v>
      </c>
      <c r="C32" s="11"/>
      <c r="D32" s="12"/>
      <c r="E32" s="188"/>
      <c r="F32" s="189"/>
      <c r="G32" s="116"/>
      <c r="H32" s="12"/>
      <c r="I32" s="13"/>
      <c r="J32" s="14"/>
      <c r="K32" s="15"/>
      <c r="L32" s="91">
        <f t="shared" si="0"/>
        <v>0</v>
      </c>
    </row>
    <row r="33" spans="1:12" x14ac:dyDescent="0.25">
      <c r="A33" s="83"/>
      <c r="B33" s="90">
        <v>16</v>
      </c>
      <c r="C33" s="11"/>
      <c r="D33" s="12"/>
      <c r="E33" s="188"/>
      <c r="F33" s="189"/>
      <c r="G33" s="116"/>
      <c r="H33" s="12"/>
      <c r="I33" s="13"/>
      <c r="J33" s="14"/>
      <c r="K33" s="15"/>
      <c r="L33" s="91">
        <f t="shared" si="0"/>
        <v>0</v>
      </c>
    </row>
    <row r="34" spans="1:12" x14ac:dyDescent="0.25">
      <c r="A34" s="83"/>
      <c r="B34" s="90">
        <v>17</v>
      </c>
      <c r="C34" s="11"/>
      <c r="D34" s="12"/>
      <c r="E34" s="188"/>
      <c r="F34" s="189"/>
      <c r="G34" s="116"/>
      <c r="H34" s="12"/>
      <c r="I34" s="13"/>
      <c r="J34" s="14"/>
      <c r="K34" s="15"/>
      <c r="L34" s="91">
        <f t="shared" si="0"/>
        <v>0</v>
      </c>
    </row>
    <row r="35" spans="1:12" x14ac:dyDescent="0.25">
      <c r="A35" s="83"/>
      <c r="B35" s="90">
        <v>18</v>
      </c>
      <c r="C35" s="11"/>
      <c r="D35" s="12"/>
      <c r="E35" s="188"/>
      <c r="F35" s="189"/>
      <c r="G35" s="116"/>
      <c r="H35" s="12"/>
      <c r="I35" s="13"/>
      <c r="J35" s="14"/>
      <c r="K35" s="15"/>
      <c r="L35" s="91">
        <f t="shared" si="0"/>
        <v>0</v>
      </c>
    </row>
    <row r="36" spans="1:12" x14ac:dyDescent="0.25">
      <c r="A36" s="83"/>
      <c r="B36" s="90">
        <v>19</v>
      </c>
      <c r="C36" s="11"/>
      <c r="D36" s="12"/>
      <c r="E36" s="188"/>
      <c r="F36" s="189"/>
      <c r="G36" s="116"/>
      <c r="H36" s="12"/>
      <c r="I36" s="13"/>
      <c r="J36" s="14"/>
      <c r="K36" s="15"/>
      <c r="L36" s="91">
        <f t="shared" si="0"/>
        <v>0</v>
      </c>
    </row>
    <row r="37" spans="1:12" x14ac:dyDescent="0.25">
      <c r="A37" s="83"/>
      <c r="B37" s="90">
        <v>20</v>
      </c>
      <c r="C37" s="11"/>
      <c r="D37" s="12"/>
      <c r="E37" s="188"/>
      <c r="F37" s="189"/>
      <c r="G37" s="116"/>
      <c r="H37" s="12"/>
      <c r="I37" s="13"/>
      <c r="J37" s="14"/>
      <c r="K37" s="15"/>
      <c r="L37" s="91">
        <f t="shared" si="0"/>
        <v>0</v>
      </c>
    </row>
    <row r="38" spans="1:12" x14ac:dyDescent="0.25">
      <c r="A38" s="83"/>
      <c r="B38" s="83"/>
      <c r="C38" s="190" t="s">
        <v>40</v>
      </c>
      <c r="D38" s="191"/>
      <c r="E38" s="191"/>
      <c r="F38" s="191"/>
      <c r="G38" s="191"/>
      <c r="H38" s="191"/>
      <c r="I38" s="191"/>
      <c r="J38" s="191"/>
      <c r="K38" s="192"/>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90" t="s">
        <v>40</v>
      </c>
      <c r="D62" s="191"/>
      <c r="E62" s="191"/>
      <c r="F62" s="191"/>
      <c r="G62" s="191"/>
      <c r="H62" s="191"/>
      <c r="I62" s="191"/>
      <c r="J62" s="191"/>
      <c r="K62" s="192"/>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90" t="s">
        <v>40</v>
      </c>
      <c r="D86" s="191"/>
      <c r="E86" s="191"/>
      <c r="F86" s="191"/>
      <c r="G86" s="191"/>
      <c r="H86" s="191"/>
      <c r="I86" s="191"/>
      <c r="J86" s="191"/>
      <c r="K86" s="192"/>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68" t="s">
        <v>84</v>
      </c>
      <c r="C89" s="168"/>
      <c r="D89" s="168"/>
      <c r="E89" s="168"/>
      <c r="F89" s="168"/>
      <c r="G89" s="168"/>
      <c r="H89" s="168"/>
      <c r="I89" s="168"/>
      <c r="J89" s="168"/>
      <c r="K89" s="168"/>
      <c r="L89" s="168"/>
    </row>
    <row r="90" spans="1:12" s="96" customFormat="1" ht="27" x14ac:dyDescent="0.25">
      <c r="A90" s="83"/>
      <c r="B90" s="121" t="s">
        <v>31</v>
      </c>
      <c r="C90" s="121" t="s">
        <v>32</v>
      </c>
      <c r="D90" s="121" t="s">
        <v>33</v>
      </c>
      <c r="E90" s="121" t="s">
        <v>44</v>
      </c>
      <c r="F90" s="193" t="s">
        <v>45</v>
      </c>
      <c r="G90" s="194"/>
      <c r="H90" s="121" t="s">
        <v>35</v>
      </c>
      <c r="I90" s="117" t="s">
        <v>46</v>
      </c>
      <c r="J90" s="10" t="s">
        <v>47</v>
      </c>
      <c r="K90" s="121" t="s">
        <v>38</v>
      </c>
      <c r="L90" s="10" t="s">
        <v>39</v>
      </c>
    </row>
    <row r="91" spans="1:12" s="96" customFormat="1" x14ac:dyDescent="0.25">
      <c r="A91" s="82"/>
      <c r="B91" s="90">
        <v>1</v>
      </c>
      <c r="C91" s="11"/>
      <c r="D91" s="12"/>
      <c r="E91" s="17"/>
      <c r="F91" s="188"/>
      <c r="G91" s="189"/>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8"/>
      <c r="G102" s="189"/>
      <c r="H102" s="12"/>
      <c r="I102" s="3"/>
      <c r="J102" s="18"/>
      <c r="K102" s="15"/>
      <c r="L102" s="91">
        <f t="shared" si="3"/>
        <v>0</v>
      </c>
    </row>
    <row r="103" spans="1:12" x14ac:dyDescent="0.25">
      <c r="A103" s="82"/>
      <c r="B103" s="90">
        <v>13</v>
      </c>
      <c r="C103" s="11"/>
      <c r="D103" s="12"/>
      <c r="E103" s="17"/>
      <c r="F103" s="188"/>
      <c r="G103" s="189"/>
      <c r="H103" s="12"/>
      <c r="I103" s="3"/>
      <c r="J103" s="18"/>
      <c r="K103" s="15"/>
      <c r="L103" s="91">
        <f t="shared" si="3"/>
        <v>0</v>
      </c>
    </row>
    <row r="104" spans="1:12" x14ac:dyDescent="0.25">
      <c r="A104" s="82"/>
      <c r="B104" s="90">
        <v>14</v>
      </c>
      <c r="C104" s="11"/>
      <c r="D104" s="12"/>
      <c r="E104" s="17"/>
      <c r="F104" s="188"/>
      <c r="G104" s="189"/>
      <c r="H104" s="12"/>
      <c r="I104" s="3"/>
      <c r="J104" s="18"/>
      <c r="K104" s="15"/>
      <c r="L104" s="91">
        <f t="shared" si="3"/>
        <v>0</v>
      </c>
    </row>
    <row r="105" spans="1:12" x14ac:dyDescent="0.25">
      <c r="A105" s="82"/>
      <c r="B105" s="90">
        <v>15</v>
      </c>
      <c r="C105" s="11"/>
      <c r="D105" s="12"/>
      <c r="E105" s="17"/>
      <c r="F105" s="188"/>
      <c r="G105" s="189"/>
      <c r="H105" s="12"/>
      <c r="I105" s="3"/>
      <c r="J105" s="18"/>
      <c r="K105" s="15"/>
      <c r="L105" s="91">
        <f t="shared" si="3"/>
        <v>0</v>
      </c>
    </row>
    <row r="106" spans="1:12" x14ac:dyDescent="0.25">
      <c r="A106" s="82"/>
      <c r="B106" s="90">
        <v>16</v>
      </c>
      <c r="C106" s="11"/>
      <c r="D106" s="12"/>
      <c r="E106" s="17"/>
      <c r="F106" s="188"/>
      <c r="G106" s="189"/>
      <c r="H106" s="12"/>
      <c r="I106" s="3"/>
      <c r="J106" s="18"/>
      <c r="K106" s="15"/>
      <c r="L106" s="91">
        <f t="shared" si="3"/>
        <v>0</v>
      </c>
    </row>
    <row r="107" spans="1:12" x14ac:dyDescent="0.25">
      <c r="A107" s="82"/>
      <c r="B107" s="90">
        <v>17</v>
      </c>
      <c r="C107" s="11"/>
      <c r="D107" s="12"/>
      <c r="E107" s="17"/>
      <c r="F107" s="188"/>
      <c r="G107" s="189"/>
      <c r="H107" s="12"/>
      <c r="I107" s="3"/>
      <c r="J107" s="18"/>
      <c r="K107" s="15"/>
      <c r="L107" s="91">
        <f t="shared" si="3"/>
        <v>0</v>
      </c>
    </row>
    <row r="108" spans="1:12" x14ac:dyDescent="0.25">
      <c r="A108" s="82"/>
      <c r="B108" s="90">
        <v>18</v>
      </c>
      <c r="C108" s="11"/>
      <c r="D108" s="12"/>
      <c r="E108" s="17"/>
      <c r="F108" s="188"/>
      <c r="G108" s="189"/>
      <c r="H108" s="12"/>
      <c r="I108" s="3"/>
      <c r="J108" s="18"/>
      <c r="K108" s="15"/>
      <c r="L108" s="91">
        <f t="shared" si="3"/>
        <v>0</v>
      </c>
    </row>
    <row r="109" spans="1:12" x14ac:dyDescent="0.25">
      <c r="A109" s="82"/>
      <c r="B109" s="90">
        <v>19</v>
      </c>
      <c r="C109" s="11"/>
      <c r="D109" s="12"/>
      <c r="E109" s="17"/>
      <c r="F109" s="188"/>
      <c r="G109" s="189"/>
      <c r="H109" s="12"/>
      <c r="I109" s="3"/>
      <c r="J109" s="18"/>
      <c r="K109" s="15"/>
      <c r="L109" s="91">
        <f t="shared" si="3"/>
        <v>0</v>
      </c>
    </row>
    <row r="110" spans="1:12" x14ac:dyDescent="0.25">
      <c r="A110" s="82"/>
      <c r="B110" s="90">
        <v>20</v>
      </c>
      <c r="C110" s="11"/>
      <c r="D110" s="12"/>
      <c r="E110" s="17"/>
      <c r="F110" s="188"/>
      <c r="G110" s="189"/>
      <c r="H110" s="12"/>
      <c r="I110" s="3"/>
      <c r="J110" s="18"/>
      <c r="K110" s="15"/>
      <c r="L110" s="91">
        <f t="shared" si="3"/>
        <v>0</v>
      </c>
    </row>
    <row r="111" spans="1:12" x14ac:dyDescent="0.25">
      <c r="A111" s="52"/>
      <c r="B111" s="88"/>
      <c r="C111" s="201" t="s">
        <v>40</v>
      </c>
      <c r="D111" s="202"/>
      <c r="E111" s="202"/>
      <c r="F111" s="202"/>
      <c r="G111" s="202"/>
      <c r="H111" s="202"/>
      <c r="I111" s="202"/>
      <c r="J111" s="202"/>
      <c r="K111" s="203"/>
      <c r="L111" s="27">
        <f>SUM(L91:L110)</f>
        <v>0</v>
      </c>
    </row>
    <row r="112" spans="1:12" x14ac:dyDescent="0.25">
      <c r="A112" s="87"/>
      <c r="B112" s="88"/>
      <c r="C112" s="82"/>
      <c r="D112" s="82"/>
      <c r="E112" s="82"/>
      <c r="F112" s="82"/>
      <c r="G112" s="82"/>
      <c r="H112" s="82"/>
      <c r="I112" s="82"/>
      <c r="J112" s="82"/>
      <c r="K112" s="82"/>
      <c r="L112" s="82"/>
    </row>
    <row r="113" spans="1:12" x14ac:dyDescent="0.25">
      <c r="A113" s="49"/>
      <c r="B113" s="185" t="s">
        <v>68</v>
      </c>
      <c r="C113" s="185"/>
      <c r="D113" s="185"/>
      <c r="E113" s="185"/>
      <c r="F113" s="185"/>
      <c r="G113" s="185"/>
      <c r="H113" s="185"/>
      <c r="I113" s="185"/>
      <c r="J113" s="185"/>
      <c r="K113" s="185"/>
      <c r="L113" s="185"/>
    </row>
    <row r="114" spans="1:12" ht="27" x14ac:dyDescent="0.25">
      <c r="A114" s="97"/>
      <c r="B114" s="98" t="s">
        <v>31</v>
      </c>
      <c r="C114" s="98" t="s">
        <v>32</v>
      </c>
      <c r="D114" s="98" t="s">
        <v>33</v>
      </c>
      <c r="E114" s="98" t="s">
        <v>69</v>
      </c>
      <c r="F114" s="186" t="s">
        <v>45</v>
      </c>
      <c r="G114" s="187"/>
      <c r="H114" s="98" t="s">
        <v>35</v>
      </c>
      <c r="I114" s="114" t="s">
        <v>46</v>
      </c>
      <c r="J114" s="19" t="s">
        <v>47</v>
      </c>
      <c r="K114" s="98" t="s">
        <v>38</v>
      </c>
      <c r="L114" s="19" t="s">
        <v>39</v>
      </c>
    </row>
    <row r="115" spans="1:12" x14ac:dyDescent="0.25">
      <c r="A115" s="100"/>
      <c r="B115" s="101">
        <v>1</v>
      </c>
      <c r="C115" s="20"/>
      <c r="D115" s="21"/>
      <c r="E115" s="22"/>
      <c r="F115" s="183"/>
      <c r="G115" s="184"/>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183"/>
      <c r="G126" s="184"/>
      <c r="H126" s="21"/>
      <c r="I126" s="23"/>
      <c r="J126" s="24"/>
      <c r="K126" s="25"/>
      <c r="L126" s="102">
        <f t="shared" si="4"/>
        <v>0</v>
      </c>
    </row>
    <row r="127" spans="1:12" x14ac:dyDescent="0.25">
      <c r="A127" s="100"/>
      <c r="B127" s="101">
        <v>13</v>
      </c>
      <c r="C127" s="20"/>
      <c r="D127" s="21"/>
      <c r="E127" s="22"/>
      <c r="F127" s="183"/>
      <c r="G127" s="184"/>
      <c r="H127" s="21"/>
      <c r="I127" s="23"/>
      <c r="J127" s="24"/>
      <c r="K127" s="25"/>
      <c r="L127" s="102">
        <f t="shared" si="4"/>
        <v>0</v>
      </c>
    </row>
    <row r="128" spans="1:12" x14ac:dyDescent="0.25">
      <c r="A128" s="100"/>
      <c r="B128" s="101">
        <v>14</v>
      </c>
      <c r="C128" s="20"/>
      <c r="D128" s="21"/>
      <c r="E128" s="22"/>
      <c r="F128" s="183"/>
      <c r="G128" s="184"/>
      <c r="H128" s="21"/>
      <c r="I128" s="23"/>
      <c r="J128" s="24"/>
      <c r="K128" s="25"/>
      <c r="L128" s="102">
        <f t="shared" si="4"/>
        <v>0</v>
      </c>
    </row>
    <row r="129" spans="1:12" x14ac:dyDescent="0.25">
      <c r="A129" s="100"/>
      <c r="B129" s="101">
        <v>15</v>
      </c>
      <c r="C129" s="20"/>
      <c r="D129" s="21"/>
      <c r="E129" s="22"/>
      <c r="F129" s="183"/>
      <c r="G129" s="184"/>
      <c r="H129" s="21"/>
      <c r="I129" s="23"/>
      <c r="J129" s="24"/>
      <c r="K129" s="25"/>
      <c r="L129" s="102">
        <f t="shared" si="4"/>
        <v>0</v>
      </c>
    </row>
    <row r="130" spans="1:12" x14ac:dyDescent="0.25">
      <c r="A130" s="100"/>
      <c r="B130" s="101">
        <v>16</v>
      </c>
      <c r="C130" s="20"/>
      <c r="D130" s="21"/>
      <c r="E130" s="22"/>
      <c r="F130" s="183"/>
      <c r="G130" s="184"/>
      <c r="H130" s="21"/>
      <c r="I130" s="23"/>
      <c r="J130" s="24"/>
      <c r="K130" s="25"/>
      <c r="L130" s="102">
        <f t="shared" si="4"/>
        <v>0</v>
      </c>
    </row>
    <row r="131" spans="1:12" x14ac:dyDescent="0.25">
      <c r="A131" s="100"/>
      <c r="B131" s="101">
        <v>17</v>
      </c>
      <c r="C131" s="20"/>
      <c r="D131" s="21"/>
      <c r="E131" s="22"/>
      <c r="F131" s="183"/>
      <c r="G131" s="184"/>
      <c r="H131" s="21"/>
      <c r="I131" s="23"/>
      <c r="J131" s="24"/>
      <c r="K131" s="25"/>
      <c r="L131" s="102">
        <f t="shared" si="4"/>
        <v>0</v>
      </c>
    </row>
    <row r="132" spans="1:12" x14ac:dyDescent="0.25">
      <c r="A132" s="100"/>
      <c r="B132" s="101">
        <v>18</v>
      </c>
      <c r="C132" s="20"/>
      <c r="D132" s="21"/>
      <c r="E132" s="22"/>
      <c r="F132" s="183"/>
      <c r="G132" s="184"/>
      <c r="H132" s="21"/>
      <c r="I132" s="23"/>
      <c r="J132" s="24"/>
      <c r="K132" s="25"/>
      <c r="L132" s="102">
        <f t="shared" si="4"/>
        <v>0</v>
      </c>
    </row>
    <row r="133" spans="1:12" x14ac:dyDescent="0.25">
      <c r="A133" s="100"/>
      <c r="B133" s="101">
        <v>19</v>
      </c>
      <c r="C133" s="20"/>
      <c r="D133" s="21"/>
      <c r="E133" s="22"/>
      <c r="F133" s="183"/>
      <c r="G133" s="184"/>
      <c r="H133" s="21"/>
      <c r="I133" s="23"/>
      <c r="J133" s="24"/>
      <c r="K133" s="25"/>
      <c r="L133" s="102">
        <f t="shared" si="4"/>
        <v>0</v>
      </c>
    </row>
    <row r="134" spans="1:12" x14ac:dyDescent="0.25">
      <c r="A134" s="100"/>
      <c r="B134" s="101">
        <v>20</v>
      </c>
      <c r="C134" s="20"/>
      <c r="D134" s="21"/>
      <c r="E134" s="22"/>
      <c r="F134" s="183"/>
      <c r="G134" s="184"/>
      <c r="H134" s="21"/>
      <c r="I134" s="23"/>
      <c r="J134" s="24"/>
      <c r="K134" s="25"/>
      <c r="L134" s="102">
        <f t="shared" si="4"/>
        <v>0</v>
      </c>
    </row>
    <row r="135" spans="1:12" x14ac:dyDescent="0.25">
      <c r="A135" s="103"/>
      <c r="B135" s="104"/>
      <c r="C135" s="196" t="s">
        <v>40</v>
      </c>
      <c r="D135" s="197"/>
      <c r="E135" s="197"/>
      <c r="F135" s="197"/>
      <c r="G135" s="197"/>
      <c r="H135" s="197"/>
      <c r="I135" s="197"/>
      <c r="J135" s="197"/>
      <c r="K135" s="198"/>
      <c r="L135" s="28">
        <f>SUM(L115:L134)</f>
        <v>0</v>
      </c>
    </row>
    <row r="136" spans="1:12" x14ac:dyDescent="0.25">
      <c r="A136" s="49"/>
      <c r="B136" s="83"/>
      <c r="C136" s="82"/>
      <c r="D136" s="82"/>
      <c r="E136" s="82"/>
      <c r="F136" s="82"/>
      <c r="G136" s="82"/>
      <c r="H136" s="82"/>
      <c r="I136" s="82"/>
      <c r="J136" s="82"/>
      <c r="K136" s="82"/>
      <c r="L136" s="82"/>
    </row>
    <row r="137" spans="1:12" x14ac:dyDescent="0.25">
      <c r="A137" s="49"/>
      <c r="B137" s="199" t="s">
        <v>23</v>
      </c>
      <c r="C137" s="199"/>
      <c r="D137" s="199"/>
      <c r="E137" s="199"/>
      <c r="F137" s="199"/>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193" t="s">
        <v>34</v>
      </c>
      <c r="F140" s="200"/>
      <c r="G140" s="194"/>
      <c r="H140" s="121" t="s">
        <v>35</v>
      </c>
      <c r="I140" s="121" t="s">
        <v>36</v>
      </c>
      <c r="J140" s="10" t="s">
        <v>37</v>
      </c>
      <c r="K140" s="121" t="s">
        <v>38</v>
      </c>
      <c r="L140" s="10" t="s">
        <v>39</v>
      </c>
    </row>
    <row r="141" spans="1:12" x14ac:dyDescent="0.25">
      <c r="A141" s="82"/>
      <c r="B141" s="90">
        <v>1</v>
      </c>
      <c r="C141" s="11"/>
      <c r="D141" s="12"/>
      <c r="E141" s="188"/>
      <c r="F141" s="195"/>
      <c r="G141" s="189"/>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8"/>
      <c r="F151" s="195"/>
      <c r="G151" s="189"/>
      <c r="H151" s="12"/>
      <c r="I151" s="13"/>
      <c r="J151" s="14"/>
      <c r="K151" s="15"/>
      <c r="L151" s="91">
        <f t="shared" si="5"/>
        <v>0</v>
      </c>
    </row>
    <row r="152" spans="1:12" x14ac:dyDescent="0.25">
      <c r="A152" s="83"/>
      <c r="B152" s="90">
        <v>12</v>
      </c>
      <c r="C152" s="11"/>
      <c r="D152" s="12"/>
      <c r="E152" s="188"/>
      <c r="F152" s="195"/>
      <c r="G152" s="189"/>
      <c r="H152" s="12"/>
      <c r="I152" s="13"/>
      <c r="J152" s="14"/>
      <c r="K152" s="15"/>
      <c r="L152" s="91">
        <f t="shared" si="5"/>
        <v>0</v>
      </c>
    </row>
    <row r="153" spans="1:12" x14ac:dyDescent="0.25">
      <c r="A153" s="83"/>
      <c r="B153" s="90">
        <v>13</v>
      </c>
      <c r="C153" s="11"/>
      <c r="D153" s="12"/>
      <c r="E153" s="188"/>
      <c r="F153" s="195"/>
      <c r="G153" s="189"/>
      <c r="H153" s="12"/>
      <c r="I153" s="13"/>
      <c r="J153" s="14"/>
      <c r="K153" s="15"/>
      <c r="L153" s="91">
        <f t="shared" si="5"/>
        <v>0</v>
      </c>
    </row>
    <row r="154" spans="1:12" x14ac:dyDescent="0.25">
      <c r="A154" s="83"/>
      <c r="B154" s="90">
        <v>14</v>
      </c>
      <c r="C154" s="11"/>
      <c r="D154" s="12"/>
      <c r="E154" s="188"/>
      <c r="F154" s="195"/>
      <c r="G154" s="189"/>
      <c r="H154" s="12"/>
      <c r="I154" s="13"/>
      <c r="J154" s="14"/>
      <c r="K154" s="15"/>
      <c r="L154" s="91">
        <f t="shared" si="5"/>
        <v>0</v>
      </c>
    </row>
    <row r="155" spans="1:12" x14ac:dyDescent="0.25">
      <c r="A155" s="83"/>
      <c r="B155" s="90">
        <v>15</v>
      </c>
      <c r="C155" s="11"/>
      <c r="D155" s="12"/>
      <c r="E155" s="188"/>
      <c r="F155" s="195"/>
      <c r="G155" s="189"/>
      <c r="H155" s="12"/>
      <c r="I155" s="13"/>
      <c r="J155" s="14"/>
      <c r="K155" s="15"/>
      <c r="L155" s="91">
        <f t="shared" si="5"/>
        <v>0</v>
      </c>
    </row>
    <row r="156" spans="1:12" x14ac:dyDescent="0.25">
      <c r="A156" s="83"/>
      <c r="B156" s="90">
        <v>16</v>
      </c>
      <c r="C156" s="11"/>
      <c r="D156" s="12"/>
      <c r="E156" s="188"/>
      <c r="F156" s="195"/>
      <c r="G156" s="189"/>
      <c r="H156" s="12"/>
      <c r="I156" s="13"/>
      <c r="J156" s="14"/>
      <c r="K156" s="15"/>
      <c r="L156" s="91">
        <f t="shared" si="5"/>
        <v>0</v>
      </c>
    </row>
    <row r="157" spans="1:12" x14ac:dyDescent="0.25">
      <c r="A157" s="83"/>
      <c r="B157" s="90">
        <v>17</v>
      </c>
      <c r="C157" s="11"/>
      <c r="D157" s="12"/>
      <c r="E157" s="188"/>
      <c r="F157" s="195"/>
      <c r="G157" s="189"/>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8"/>
      <c r="F159" s="195"/>
      <c r="G159" s="189"/>
      <c r="H159" s="12"/>
      <c r="I159" s="13"/>
      <c r="J159" s="14"/>
      <c r="K159" s="15"/>
      <c r="L159" s="91">
        <f t="shared" si="5"/>
        <v>0</v>
      </c>
    </row>
    <row r="160" spans="1:12" x14ac:dyDescent="0.25">
      <c r="A160" s="83"/>
      <c r="B160" s="90">
        <v>20</v>
      </c>
      <c r="C160" s="11"/>
      <c r="D160" s="12"/>
      <c r="E160" s="188"/>
      <c r="F160" s="195"/>
      <c r="G160" s="189"/>
      <c r="H160" s="12"/>
      <c r="I160" s="13"/>
      <c r="J160" s="14"/>
      <c r="K160" s="15"/>
      <c r="L160" s="91">
        <f t="shared" si="5"/>
        <v>0</v>
      </c>
    </row>
    <row r="161" spans="1:12" x14ac:dyDescent="0.25">
      <c r="A161" s="83"/>
      <c r="B161" s="83"/>
      <c r="C161" s="190" t="s">
        <v>40</v>
      </c>
      <c r="D161" s="191"/>
      <c r="E161" s="191"/>
      <c r="F161" s="191"/>
      <c r="G161" s="191"/>
      <c r="H161" s="191"/>
      <c r="I161" s="191"/>
      <c r="J161" s="191"/>
      <c r="K161" s="192"/>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193" t="s">
        <v>34</v>
      </c>
      <c r="G164" s="194"/>
      <c r="H164" s="121" t="s">
        <v>35</v>
      </c>
      <c r="I164" s="121" t="s">
        <v>42</v>
      </c>
      <c r="J164" s="10" t="s">
        <v>43</v>
      </c>
      <c r="K164" s="121" t="s">
        <v>38</v>
      </c>
      <c r="L164" s="10" t="s">
        <v>39</v>
      </c>
    </row>
    <row r="165" spans="1:12" x14ac:dyDescent="0.25">
      <c r="A165" s="82"/>
      <c r="B165" s="90">
        <v>1</v>
      </c>
      <c r="C165" s="11"/>
      <c r="D165" s="12"/>
      <c r="E165" s="15"/>
      <c r="F165" s="188"/>
      <c r="G165" s="189"/>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8"/>
      <c r="G174" s="189"/>
      <c r="H174" s="12"/>
      <c r="I174" s="13"/>
      <c r="J174" s="14"/>
      <c r="K174" s="15"/>
      <c r="L174" s="91">
        <f t="shared" si="6"/>
        <v>0</v>
      </c>
    </row>
    <row r="175" spans="1:12" x14ac:dyDescent="0.25">
      <c r="A175" s="82"/>
      <c r="B175" s="90">
        <v>11</v>
      </c>
      <c r="C175" s="11"/>
      <c r="D175" s="12"/>
      <c r="E175" s="15"/>
      <c r="F175" s="188"/>
      <c r="G175" s="189"/>
      <c r="H175" s="12"/>
      <c r="I175" s="13"/>
      <c r="J175" s="14"/>
      <c r="K175" s="15"/>
      <c r="L175" s="91">
        <f t="shared" si="6"/>
        <v>0</v>
      </c>
    </row>
    <row r="176" spans="1:12" x14ac:dyDescent="0.25">
      <c r="A176" s="82"/>
      <c r="B176" s="90">
        <v>12</v>
      </c>
      <c r="C176" s="11"/>
      <c r="D176" s="12"/>
      <c r="E176" s="15"/>
      <c r="F176" s="188"/>
      <c r="G176" s="189"/>
      <c r="H176" s="12"/>
      <c r="I176" s="13"/>
      <c r="J176" s="14"/>
      <c r="K176" s="15"/>
      <c r="L176" s="91">
        <f t="shared" si="6"/>
        <v>0</v>
      </c>
    </row>
    <row r="177" spans="1:12" x14ac:dyDescent="0.25">
      <c r="A177" s="82"/>
      <c r="B177" s="90">
        <v>13</v>
      </c>
      <c r="C177" s="11"/>
      <c r="D177" s="12"/>
      <c r="E177" s="15"/>
      <c r="F177" s="188"/>
      <c r="G177" s="189"/>
      <c r="H177" s="12"/>
      <c r="I177" s="13"/>
      <c r="J177" s="14"/>
      <c r="K177" s="15"/>
      <c r="L177" s="91">
        <f t="shared" si="6"/>
        <v>0</v>
      </c>
    </row>
    <row r="178" spans="1:12" x14ac:dyDescent="0.25">
      <c r="A178" s="82"/>
      <c r="B178" s="90">
        <v>14</v>
      </c>
      <c r="C178" s="11"/>
      <c r="D178" s="12"/>
      <c r="E178" s="15"/>
      <c r="F178" s="188"/>
      <c r="G178" s="189"/>
      <c r="H178" s="12"/>
      <c r="I178" s="13"/>
      <c r="J178" s="14"/>
      <c r="K178" s="15"/>
      <c r="L178" s="91">
        <f t="shared" si="6"/>
        <v>0</v>
      </c>
    </row>
    <row r="179" spans="1:12" x14ac:dyDescent="0.25">
      <c r="A179" s="82"/>
      <c r="B179" s="90">
        <v>15</v>
      </c>
      <c r="C179" s="11"/>
      <c r="D179" s="12"/>
      <c r="E179" s="15"/>
      <c r="F179" s="188"/>
      <c r="G179" s="189"/>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8"/>
      <c r="G182" s="189"/>
      <c r="H182" s="12"/>
      <c r="I182" s="13"/>
      <c r="J182" s="14"/>
      <c r="K182" s="15"/>
      <c r="L182" s="91">
        <f t="shared" si="6"/>
        <v>0</v>
      </c>
    </row>
    <row r="183" spans="1:12" x14ac:dyDescent="0.25">
      <c r="A183" s="82"/>
      <c r="B183" s="90">
        <v>19</v>
      </c>
      <c r="C183" s="11"/>
      <c r="D183" s="12"/>
      <c r="E183" s="15"/>
      <c r="F183" s="188"/>
      <c r="G183" s="189"/>
      <c r="H183" s="12"/>
      <c r="I183" s="13"/>
      <c r="J183" s="14"/>
      <c r="K183" s="15"/>
      <c r="L183" s="91">
        <f t="shared" si="6"/>
        <v>0</v>
      </c>
    </row>
    <row r="184" spans="1:12" x14ac:dyDescent="0.25">
      <c r="A184" s="82"/>
      <c r="B184" s="90">
        <v>20</v>
      </c>
      <c r="C184" s="11"/>
      <c r="D184" s="12"/>
      <c r="E184" s="15"/>
      <c r="F184" s="188"/>
      <c r="G184" s="189"/>
      <c r="H184" s="12"/>
      <c r="I184" s="13"/>
      <c r="J184" s="14"/>
      <c r="K184" s="15"/>
      <c r="L184" s="91">
        <f t="shared" si="6"/>
        <v>0</v>
      </c>
    </row>
    <row r="185" spans="1:12" x14ac:dyDescent="0.25">
      <c r="A185" s="83"/>
      <c r="B185" s="83"/>
      <c r="C185" s="190" t="s">
        <v>40</v>
      </c>
      <c r="D185" s="191"/>
      <c r="E185" s="191"/>
      <c r="F185" s="191"/>
      <c r="G185" s="191"/>
      <c r="H185" s="191"/>
      <c r="I185" s="191"/>
      <c r="J185" s="191"/>
      <c r="K185" s="192"/>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193" t="s">
        <v>45</v>
      </c>
      <c r="G188" s="194"/>
      <c r="H188" s="121" t="s">
        <v>35</v>
      </c>
      <c r="I188" s="117" t="s">
        <v>46</v>
      </c>
      <c r="J188" s="10" t="s">
        <v>47</v>
      </c>
      <c r="K188" s="121" t="s">
        <v>38</v>
      </c>
      <c r="L188" s="10" t="s">
        <v>39</v>
      </c>
    </row>
    <row r="189" spans="1:12" x14ac:dyDescent="0.25">
      <c r="A189" s="82"/>
      <c r="B189" s="90">
        <v>1</v>
      </c>
      <c r="C189" s="11"/>
      <c r="D189" s="12"/>
      <c r="E189" s="17"/>
      <c r="F189" s="188"/>
      <c r="G189" s="189"/>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8"/>
      <c r="G198" s="189"/>
      <c r="H198" s="12"/>
      <c r="I198" s="3"/>
      <c r="J198" s="18"/>
      <c r="K198" s="15"/>
      <c r="L198" s="91">
        <f t="shared" si="7"/>
        <v>0</v>
      </c>
    </row>
    <row r="199" spans="1:12" x14ac:dyDescent="0.25">
      <c r="A199" s="82"/>
      <c r="B199" s="90">
        <v>11</v>
      </c>
      <c r="C199" s="11"/>
      <c r="D199" s="12"/>
      <c r="E199" s="17"/>
      <c r="F199" s="188"/>
      <c r="G199" s="189"/>
      <c r="H199" s="12"/>
      <c r="I199" s="3"/>
      <c r="J199" s="18"/>
      <c r="K199" s="15"/>
      <c r="L199" s="91">
        <f t="shared" si="7"/>
        <v>0</v>
      </c>
    </row>
    <row r="200" spans="1:12" x14ac:dyDescent="0.25">
      <c r="A200" s="82"/>
      <c r="B200" s="90">
        <v>12</v>
      </c>
      <c r="C200" s="11"/>
      <c r="D200" s="12"/>
      <c r="E200" s="17"/>
      <c r="F200" s="188"/>
      <c r="G200" s="189"/>
      <c r="H200" s="12"/>
      <c r="I200" s="3"/>
      <c r="J200" s="18"/>
      <c r="K200" s="15"/>
      <c r="L200" s="91">
        <f t="shared" si="7"/>
        <v>0</v>
      </c>
    </row>
    <row r="201" spans="1:12" x14ac:dyDescent="0.25">
      <c r="A201" s="82"/>
      <c r="B201" s="90">
        <v>13</v>
      </c>
      <c r="C201" s="11"/>
      <c r="D201" s="12"/>
      <c r="E201" s="17"/>
      <c r="F201" s="188"/>
      <c r="G201" s="189"/>
      <c r="H201" s="12"/>
      <c r="I201" s="3"/>
      <c r="J201" s="18"/>
      <c r="K201" s="15"/>
      <c r="L201" s="91">
        <f t="shared" si="7"/>
        <v>0</v>
      </c>
    </row>
    <row r="202" spans="1:12" x14ac:dyDescent="0.25">
      <c r="A202" s="82"/>
      <c r="B202" s="90">
        <v>14</v>
      </c>
      <c r="C202" s="11"/>
      <c r="D202" s="12"/>
      <c r="E202" s="17"/>
      <c r="F202" s="188"/>
      <c r="G202" s="189"/>
      <c r="H202" s="12"/>
      <c r="I202" s="3"/>
      <c r="J202" s="18"/>
      <c r="K202" s="15"/>
      <c r="L202" s="91">
        <f t="shared" si="7"/>
        <v>0</v>
      </c>
    </row>
    <row r="203" spans="1:12" x14ac:dyDescent="0.25">
      <c r="A203" s="82"/>
      <c r="B203" s="90">
        <v>15</v>
      </c>
      <c r="C203" s="11"/>
      <c r="D203" s="12"/>
      <c r="E203" s="17"/>
      <c r="F203" s="188"/>
      <c r="G203" s="189"/>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8"/>
      <c r="G206" s="189"/>
      <c r="H206" s="12"/>
      <c r="I206" s="3"/>
      <c r="J206" s="18"/>
      <c r="K206" s="15"/>
      <c r="L206" s="91">
        <f t="shared" si="7"/>
        <v>0</v>
      </c>
    </row>
    <row r="207" spans="1:12" x14ac:dyDescent="0.25">
      <c r="A207" s="82"/>
      <c r="B207" s="90">
        <v>19</v>
      </c>
      <c r="C207" s="11"/>
      <c r="D207" s="12"/>
      <c r="E207" s="17"/>
      <c r="F207" s="188"/>
      <c r="G207" s="189"/>
      <c r="H207" s="12"/>
      <c r="I207" s="3"/>
      <c r="J207" s="18"/>
      <c r="K207" s="15"/>
      <c r="L207" s="91">
        <f t="shared" si="7"/>
        <v>0</v>
      </c>
    </row>
    <row r="208" spans="1:12" x14ac:dyDescent="0.25">
      <c r="A208" s="82"/>
      <c r="B208" s="90">
        <v>20</v>
      </c>
      <c r="C208" s="11"/>
      <c r="D208" s="12"/>
      <c r="E208" s="17"/>
      <c r="F208" s="188"/>
      <c r="G208" s="189"/>
      <c r="H208" s="12"/>
      <c r="I208" s="3"/>
      <c r="J208" s="18"/>
      <c r="K208" s="15"/>
      <c r="L208" s="91">
        <f t="shared" si="7"/>
        <v>0</v>
      </c>
    </row>
    <row r="209" spans="1:12" x14ac:dyDescent="0.25">
      <c r="A209" s="52"/>
      <c r="B209" s="52"/>
      <c r="C209" s="190" t="s">
        <v>40</v>
      </c>
      <c r="D209" s="191"/>
      <c r="E209" s="191"/>
      <c r="F209" s="191"/>
      <c r="G209" s="191"/>
      <c r="H209" s="191"/>
      <c r="I209" s="191"/>
      <c r="J209" s="191"/>
      <c r="K209" s="192"/>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5" t="s">
        <v>56</v>
      </c>
      <c r="C211" s="185"/>
      <c r="D211" s="185"/>
      <c r="E211" s="185"/>
      <c r="F211" s="185"/>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193" t="s">
        <v>45</v>
      </c>
      <c r="G213" s="194"/>
      <c r="H213" s="121" t="s">
        <v>35</v>
      </c>
      <c r="I213" s="117" t="s">
        <v>46</v>
      </c>
      <c r="J213" s="10" t="s">
        <v>47</v>
      </c>
      <c r="K213" s="121" t="s">
        <v>38</v>
      </c>
      <c r="L213" s="10" t="s">
        <v>39</v>
      </c>
    </row>
    <row r="214" spans="1:12" x14ac:dyDescent="0.25">
      <c r="A214" s="82"/>
      <c r="B214" s="90">
        <v>1</v>
      </c>
      <c r="C214" s="11"/>
      <c r="D214" s="12"/>
      <c r="E214" s="17"/>
      <c r="F214" s="188"/>
      <c r="G214" s="189"/>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8"/>
      <c r="G223" s="189"/>
      <c r="H223" s="12"/>
      <c r="I223" s="3"/>
      <c r="J223" s="18"/>
      <c r="K223" s="15"/>
      <c r="L223" s="91">
        <f t="shared" si="8"/>
        <v>0</v>
      </c>
    </row>
    <row r="224" spans="1:12" x14ac:dyDescent="0.25">
      <c r="A224" s="82"/>
      <c r="B224" s="90">
        <v>11</v>
      </c>
      <c r="C224" s="11"/>
      <c r="D224" s="12"/>
      <c r="E224" s="17"/>
      <c r="F224" s="188"/>
      <c r="G224" s="189"/>
      <c r="H224" s="12"/>
      <c r="I224" s="3"/>
      <c r="J224" s="18"/>
      <c r="K224" s="15"/>
      <c r="L224" s="91">
        <f t="shared" si="8"/>
        <v>0</v>
      </c>
    </row>
    <row r="225" spans="1:12" x14ac:dyDescent="0.25">
      <c r="A225" s="82"/>
      <c r="B225" s="90">
        <v>12</v>
      </c>
      <c r="C225" s="11"/>
      <c r="D225" s="12"/>
      <c r="E225" s="17"/>
      <c r="F225" s="188"/>
      <c r="G225" s="189"/>
      <c r="H225" s="12"/>
      <c r="I225" s="3"/>
      <c r="J225" s="18"/>
      <c r="K225" s="15"/>
      <c r="L225" s="91">
        <f t="shared" si="8"/>
        <v>0</v>
      </c>
    </row>
    <row r="226" spans="1:12" x14ac:dyDescent="0.25">
      <c r="A226" s="82"/>
      <c r="B226" s="90">
        <v>13</v>
      </c>
      <c r="C226" s="11"/>
      <c r="D226" s="12"/>
      <c r="E226" s="17"/>
      <c r="F226" s="188"/>
      <c r="G226" s="189"/>
      <c r="H226" s="12"/>
      <c r="I226" s="3"/>
      <c r="J226" s="18"/>
      <c r="K226" s="15"/>
      <c r="L226" s="91">
        <f t="shared" si="8"/>
        <v>0</v>
      </c>
    </row>
    <row r="227" spans="1:12" x14ac:dyDescent="0.25">
      <c r="A227" s="82"/>
      <c r="B227" s="90">
        <v>14</v>
      </c>
      <c r="C227" s="11"/>
      <c r="D227" s="12"/>
      <c r="E227" s="17"/>
      <c r="F227" s="188"/>
      <c r="G227" s="189"/>
      <c r="H227" s="12"/>
      <c r="I227" s="3"/>
      <c r="J227" s="18"/>
      <c r="K227" s="15"/>
      <c r="L227" s="91">
        <f t="shared" si="8"/>
        <v>0</v>
      </c>
    </row>
    <row r="228" spans="1:12" x14ac:dyDescent="0.25">
      <c r="A228" s="82"/>
      <c r="B228" s="90">
        <v>15</v>
      </c>
      <c r="C228" s="11"/>
      <c r="D228" s="12"/>
      <c r="E228" s="17"/>
      <c r="F228" s="188"/>
      <c r="G228" s="189"/>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8"/>
      <c r="G231" s="189"/>
      <c r="H231" s="12"/>
      <c r="I231" s="3"/>
      <c r="J231" s="18"/>
      <c r="K231" s="15"/>
      <c r="L231" s="91">
        <f t="shared" si="8"/>
        <v>0</v>
      </c>
    </row>
    <row r="232" spans="1:12" x14ac:dyDescent="0.25">
      <c r="A232" s="82"/>
      <c r="B232" s="90">
        <v>19</v>
      </c>
      <c r="C232" s="11"/>
      <c r="D232" s="12"/>
      <c r="E232" s="17"/>
      <c r="F232" s="188"/>
      <c r="G232" s="189"/>
      <c r="H232" s="12"/>
      <c r="I232" s="3"/>
      <c r="J232" s="18"/>
      <c r="K232" s="15"/>
      <c r="L232" s="91">
        <f t="shared" si="8"/>
        <v>0</v>
      </c>
    </row>
    <row r="233" spans="1:12" x14ac:dyDescent="0.25">
      <c r="A233" s="82"/>
      <c r="B233" s="90">
        <v>20</v>
      </c>
      <c r="C233" s="11"/>
      <c r="D233" s="12"/>
      <c r="E233" s="17"/>
      <c r="F233" s="188"/>
      <c r="G233" s="189"/>
      <c r="H233" s="12"/>
      <c r="I233" s="3"/>
      <c r="J233" s="18"/>
      <c r="K233" s="15"/>
      <c r="L233" s="91">
        <f t="shared" si="8"/>
        <v>0</v>
      </c>
    </row>
    <row r="234" spans="1:12" x14ac:dyDescent="0.25">
      <c r="A234" s="52"/>
      <c r="B234" s="52"/>
      <c r="C234" s="190" t="s">
        <v>40</v>
      </c>
      <c r="D234" s="191"/>
      <c r="E234" s="191"/>
      <c r="F234" s="191"/>
      <c r="G234" s="191"/>
      <c r="H234" s="191"/>
      <c r="I234" s="191"/>
      <c r="J234" s="191"/>
      <c r="K234" s="192"/>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B14:F14"/>
    <mergeCell ref="B15:F15"/>
    <mergeCell ref="E17:F17"/>
    <mergeCell ref="E18:F18"/>
    <mergeCell ref="E19:F19"/>
    <mergeCell ref="E20:F20"/>
    <mergeCell ref="B9:L9"/>
    <mergeCell ref="B11:C11"/>
    <mergeCell ref="D11:G11"/>
    <mergeCell ref="H11:I11"/>
    <mergeCell ref="J11:L11"/>
    <mergeCell ref="B13:F13"/>
    <mergeCell ref="E27:F27"/>
    <mergeCell ref="E28:F28"/>
    <mergeCell ref="E29:F29"/>
    <mergeCell ref="E30:F30"/>
    <mergeCell ref="E31:F31"/>
    <mergeCell ref="E32:F32"/>
    <mergeCell ref="E21:F21"/>
    <mergeCell ref="E22:F22"/>
    <mergeCell ref="E23:F23"/>
    <mergeCell ref="E24:F24"/>
    <mergeCell ref="E25:F25"/>
    <mergeCell ref="E26:F26"/>
    <mergeCell ref="C62:K62"/>
    <mergeCell ref="C86:K86"/>
    <mergeCell ref="B89:L89"/>
    <mergeCell ref="F90:G90"/>
    <mergeCell ref="F91:G91"/>
    <mergeCell ref="F102:G102"/>
    <mergeCell ref="E33:F33"/>
    <mergeCell ref="E34:F34"/>
    <mergeCell ref="E35:F35"/>
    <mergeCell ref="E36:F36"/>
    <mergeCell ref="E37:F37"/>
    <mergeCell ref="C38:K38"/>
    <mergeCell ref="F109:G109"/>
    <mergeCell ref="F110:G110"/>
    <mergeCell ref="C111:K111"/>
    <mergeCell ref="B113:L113"/>
    <mergeCell ref="F114:G114"/>
    <mergeCell ref="F115:G115"/>
    <mergeCell ref="F103:G103"/>
    <mergeCell ref="F104:G104"/>
    <mergeCell ref="F105:G105"/>
    <mergeCell ref="F106:G106"/>
    <mergeCell ref="F107:G107"/>
    <mergeCell ref="F108:G108"/>
    <mergeCell ref="F132:G132"/>
    <mergeCell ref="F133:G133"/>
    <mergeCell ref="F134:G134"/>
    <mergeCell ref="C135:K135"/>
    <mergeCell ref="B137:F137"/>
    <mergeCell ref="E140:G140"/>
    <mergeCell ref="F126:G126"/>
    <mergeCell ref="F127:G127"/>
    <mergeCell ref="F128:G128"/>
    <mergeCell ref="F129:G129"/>
    <mergeCell ref="F130:G130"/>
    <mergeCell ref="F131:G131"/>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79:G179"/>
    <mergeCell ref="F182:G182"/>
    <mergeCell ref="F183:G183"/>
    <mergeCell ref="F184:G184"/>
    <mergeCell ref="C185:K185"/>
    <mergeCell ref="F188:G188"/>
    <mergeCell ref="F165:G165"/>
    <mergeCell ref="F174:G174"/>
    <mergeCell ref="F175:G175"/>
    <mergeCell ref="F176:G176"/>
    <mergeCell ref="F177:G177"/>
    <mergeCell ref="F178:G178"/>
    <mergeCell ref="F203:G203"/>
    <mergeCell ref="F206:G206"/>
    <mergeCell ref="F207:G207"/>
    <mergeCell ref="F208:G208"/>
    <mergeCell ref="C209:K209"/>
    <mergeCell ref="B211:F211"/>
    <mergeCell ref="F189:G189"/>
    <mergeCell ref="F198:G198"/>
    <mergeCell ref="F199:G199"/>
    <mergeCell ref="F200:G200"/>
    <mergeCell ref="F201:G201"/>
    <mergeCell ref="F202:G202"/>
    <mergeCell ref="F227:G227"/>
    <mergeCell ref="F228:G228"/>
    <mergeCell ref="F231:G231"/>
    <mergeCell ref="F232:G232"/>
    <mergeCell ref="F233:G233"/>
    <mergeCell ref="C234:K234"/>
    <mergeCell ref="F213:G213"/>
    <mergeCell ref="F214:G214"/>
    <mergeCell ref="F223:G223"/>
    <mergeCell ref="F224:G224"/>
    <mergeCell ref="F225:G225"/>
    <mergeCell ref="F226:G226"/>
  </mergeCells>
  <dataValidations count="6">
    <dataValidation type="date" operator="greaterThanOrEqual" allowBlank="1" showInputMessage="1" showErrorMessage="1" sqref="D141:D160 H141:H160 D18:D37 H18:H37" xr:uid="{FB710F78-EA2A-4836-8F10-9F7AC36D0E69}">
      <formula1>39083</formula1>
    </dataValidation>
    <dataValidation operator="greaterThanOrEqual" allowBlank="1" showInputMessage="1" showErrorMessage="1" sqref="J42:J61 J141:J160 J165:J184 J18:J37" xr:uid="{94C33853-FFF2-4D92-ABF6-EB45F18DFB85}"/>
    <dataValidation type="list" allowBlank="1" showInputMessage="1" showErrorMessage="1" sqref="I141:I160 I18:I37" xr:uid="{2126CC1C-3C9F-487E-8A1F-3C74E76AB769}">
      <formula1>"Enero,Febrero,Marzo,Abril,Mayo,Junio,Julio,Agosto,Septiembre,Octubre,Noviembre,Diciembre,Extra1,Extra2"</formula1>
    </dataValidation>
    <dataValidation type="list" allowBlank="1" showInputMessage="1" showErrorMessage="1" sqref="I42:I61 I63:I64 I165:I184 I186:I187 I212" xr:uid="{44C7AA5A-7A24-4A0E-8DBC-C02615BC8735}">
      <formula1>"Enero,Febrero,Marzo,Abril,Mayo,Junio,Julio,Agosto,Septiembre,Octubre,Noviembre,Diciembre"</formula1>
    </dataValidation>
    <dataValidation type="date" operator="greaterThanOrEqual" allowBlank="1" showInputMessage="1" showErrorMessage="1" sqref="D42:D61 D66:D85 D115:D134 D91:D110 D165:D184 D189:D208 D214:D233" xr:uid="{906BC255-FB02-4FB4-9D33-09842D38D4EB}">
      <formula1>36526</formula1>
    </dataValidation>
    <dataValidation type="whole" operator="greaterThanOrEqual" allowBlank="1" showInputMessage="1" showErrorMessage="1" sqref="B42:C61 B91:C110 B18:C37 B115:C134 B141:C160 B165:C184 B189:C208 B66:C85 B214:C233" xr:uid="{4FD8E37D-9A4B-47E2-9747-BB14031E2BC7}">
      <formula1>0</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6AE8A7-2103-4E91-87D7-346DA261ED04}">
          <x14:formula1>
            <xm:f>Datos!$D$5:$D$9</xm:f>
          </x14:formula1>
          <xm:sqref>G42:G61 G66:G85 G18:G37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30F6-A22B-4815-9493-AC2B93B81622}">
  <sheetPr>
    <tabColor rgb="FFFF0000"/>
  </sheetPr>
  <dimension ref="D5:D9"/>
  <sheetViews>
    <sheetView workbookViewId="0">
      <selection activeCell="U15" sqref="U15"/>
    </sheetView>
  </sheetViews>
  <sheetFormatPr baseColWidth="10" defaultRowHeight="15" x14ac:dyDescent="0.25"/>
  <sheetData>
    <row r="5" spans="4:4" x14ac:dyDescent="0.25">
      <c r="D5" s="34" t="s">
        <v>61</v>
      </c>
    </row>
    <row r="6" spans="4:4" x14ac:dyDescent="0.25">
      <c r="D6" s="34" t="s">
        <v>62</v>
      </c>
    </row>
    <row r="7" spans="4:4" x14ac:dyDescent="0.25">
      <c r="D7" s="34" t="s">
        <v>63</v>
      </c>
    </row>
    <row r="8" spans="4:4" x14ac:dyDescent="0.25">
      <c r="D8" s="34" t="s">
        <v>60</v>
      </c>
    </row>
    <row r="9" spans="4:4" x14ac:dyDescent="0.25">
      <c r="D9" s="34" t="s">
        <v>64</v>
      </c>
    </row>
  </sheetData>
  <sheetProtection algorithmName="SHA-512" hashValue="Kx9cJB1PQciVUmabqqw+fMAbFkY9GENeKeyH5MTvnMH+Jhor0AWk61Iw+OqQqocAOjdriT+49MnBSpqlfJmOqQ==" saltValue="MlrxOCmEAg2TsFu/4qjTf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E127-C93D-48E1-885E-70351743788E}">
  <sheetPr>
    <tabColor theme="7" tint="0.39997558519241921"/>
    <pageSetUpPr fitToPage="1"/>
  </sheetPr>
  <dimension ref="A1:R62"/>
  <sheetViews>
    <sheetView topLeftCell="A22"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43" t="s">
        <v>29</v>
      </c>
      <c r="C8" s="143"/>
      <c r="D8" s="143"/>
      <c r="E8" s="143"/>
      <c r="F8" s="143"/>
      <c r="G8" s="143"/>
      <c r="H8" s="143"/>
      <c r="I8" s="143"/>
      <c r="J8" s="143"/>
      <c r="K8" s="143"/>
      <c r="L8" s="143"/>
      <c r="M8" s="143"/>
      <c r="N8" s="143"/>
      <c r="O8" s="143"/>
      <c r="R8" s="49"/>
    </row>
    <row r="9" spans="1:18" ht="29.1" customHeight="1" x14ac:dyDescent="0.25">
      <c r="A9" s="49"/>
      <c r="B9" s="144" t="s">
        <v>65</v>
      </c>
      <c r="C9" s="144"/>
      <c r="D9" s="144"/>
      <c r="E9" s="144"/>
      <c r="F9" s="144"/>
      <c r="G9" s="144"/>
      <c r="H9" s="144"/>
      <c r="I9" s="144"/>
      <c r="J9" s="144"/>
      <c r="K9" s="144"/>
      <c r="L9" s="144"/>
      <c r="M9" s="144"/>
      <c r="N9" s="144"/>
      <c r="O9" s="144"/>
      <c r="R9" s="49"/>
    </row>
    <row r="10" spans="1:18" ht="16.5" x14ac:dyDescent="0.25">
      <c r="A10" s="49"/>
      <c r="B10" s="52"/>
      <c r="C10" s="53"/>
      <c r="D10" s="53"/>
      <c r="E10" s="53"/>
      <c r="F10" s="53"/>
      <c r="G10" s="53"/>
      <c r="H10" s="53"/>
      <c r="I10" s="53"/>
      <c r="J10" s="53"/>
      <c r="K10" s="53"/>
      <c r="L10" s="53"/>
      <c r="M10" s="53"/>
      <c r="N10" s="53"/>
      <c r="O10" s="53"/>
      <c r="R10" s="49"/>
    </row>
    <row r="11" spans="1:18" ht="16.5" x14ac:dyDescent="0.25">
      <c r="A11" s="49"/>
      <c r="B11" s="135" t="s">
        <v>8</v>
      </c>
      <c r="C11" s="135"/>
      <c r="D11" s="135"/>
      <c r="E11" s="135"/>
      <c r="F11" s="135"/>
      <c r="G11" s="135"/>
      <c r="H11" s="135"/>
      <c r="I11" s="135"/>
      <c r="J11" s="135"/>
      <c r="K11" s="135"/>
      <c r="L11" s="135"/>
      <c r="M11" s="135"/>
      <c r="N11" s="135"/>
      <c r="O11" s="135"/>
      <c r="R11" s="49"/>
    </row>
    <row r="12" spans="1:18" x14ac:dyDescent="0.25">
      <c r="A12" s="49"/>
      <c r="B12" s="54"/>
      <c r="C12" s="55"/>
      <c r="D12" s="55"/>
      <c r="E12" s="55"/>
      <c r="F12" s="55"/>
      <c r="G12" s="55"/>
      <c r="H12" s="55"/>
      <c r="I12" s="55"/>
      <c r="J12" s="145"/>
      <c r="K12" s="145"/>
      <c r="L12" s="145"/>
      <c r="M12" s="145"/>
      <c r="N12" s="56"/>
      <c r="O12" s="57"/>
      <c r="R12" s="49"/>
    </row>
    <row r="13" spans="1:18" ht="16.5" x14ac:dyDescent="0.25">
      <c r="A13" s="49"/>
      <c r="B13" s="58" t="s">
        <v>9</v>
      </c>
      <c r="C13" s="139"/>
      <c r="D13" s="140"/>
      <c r="E13" s="140"/>
      <c r="F13" s="140"/>
      <c r="G13" s="140"/>
      <c r="H13" s="140"/>
      <c r="I13" s="140"/>
      <c r="J13" s="140"/>
      <c r="K13" s="140"/>
      <c r="L13" s="140"/>
      <c r="M13" s="58" t="s">
        <v>10</v>
      </c>
      <c r="N13" s="139"/>
      <c r="O13" s="141"/>
      <c r="R13" s="49"/>
    </row>
    <row r="14" spans="1:18" ht="16.5" x14ac:dyDescent="0.25">
      <c r="A14" s="49"/>
      <c r="B14" s="58" t="s">
        <v>11</v>
      </c>
      <c r="C14" s="139"/>
      <c r="D14" s="140"/>
      <c r="E14" s="140"/>
      <c r="F14" s="140"/>
      <c r="G14" s="140"/>
      <c r="H14" s="140"/>
      <c r="I14" s="140"/>
      <c r="J14" s="140"/>
      <c r="K14" s="140"/>
      <c r="L14" s="140"/>
      <c r="M14" s="58" t="s">
        <v>12</v>
      </c>
      <c r="N14" s="139"/>
      <c r="O14" s="141"/>
      <c r="R14" s="49"/>
    </row>
    <row r="15" spans="1:18" ht="16.5" x14ac:dyDescent="0.25">
      <c r="A15" s="49"/>
      <c r="B15" s="58" t="s">
        <v>13</v>
      </c>
      <c r="C15" s="139"/>
      <c r="D15" s="140"/>
      <c r="E15" s="140"/>
      <c r="F15" s="140"/>
      <c r="G15" s="140"/>
      <c r="H15" s="140"/>
      <c r="I15" s="140"/>
      <c r="J15" s="140"/>
      <c r="K15" s="140"/>
      <c r="L15" s="140"/>
      <c r="M15" s="58" t="s">
        <v>14</v>
      </c>
      <c r="N15" s="139"/>
      <c r="O15" s="141"/>
      <c r="R15" s="49"/>
    </row>
    <row r="16" spans="1:18" ht="16.5" x14ac:dyDescent="0.25">
      <c r="A16" s="49"/>
      <c r="B16" s="58" t="s">
        <v>15</v>
      </c>
      <c r="C16" s="139"/>
      <c r="D16" s="140"/>
      <c r="E16" s="140"/>
      <c r="F16" s="140"/>
      <c r="G16" s="140"/>
      <c r="H16" s="140"/>
      <c r="I16" s="140"/>
      <c r="J16" s="140"/>
      <c r="K16" s="140"/>
      <c r="L16" s="140"/>
      <c r="M16" s="58" t="s">
        <v>16</v>
      </c>
      <c r="N16" s="139"/>
      <c r="O16" s="141"/>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35" t="s">
        <v>0</v>
      </c>
      <c r="C18" s="135"/>
      <c r="D18" s="135"/>
      <c r="E18" s="135"/>
      <c r="F18" s="135"/>
      <c r="G18" s="135"/>
      <c r="H18" s="135"/>
      <c r="I18" s="135"/>
      <c r="J18" s="135"/>
      <c r="K18" s="135"/>
      <c r="L18" s="135"/>
      <c r="M18" s="135"/>
      <c r="N18" s="135"/>
      <c r="O18" s="135"/>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36"/>
      <c r="D20" s="137"/>
      <c r="E20" s="137"/>
      <c r="F20" s="137"/>
      <c r="G20" s="137"/>
      <c r="H20" s="137"/>
      <c r="I20" s="138"/>
      <c r="J20" s="142" t="s">
        <v>2</v>
      </c>
      <c r="K20" s="142"/>
      <c r="L20" s="136"/>
      <c r="M20" s="137"/>
      <c r="N20" s="137"/>
      <c r="O20" s="138"/>
      <c r="R20" s="49"/>
    </row>
    <row r="21" spans="1:18" ht="16.5" x14ac:dyDescent="0.25">
      <c r="A21" s="49"/>
      <c r="B21" s="58" t="s">
        <v>17</v>
      </c>
      <c r="C21" s="150"/>
      <c r="D21" s="150"/>
      <c r="E21" s="150"/>
      <c r="F21" s="150"/>
      <c r="G21" s="150"/>
      <c r="H21" s="150"/>
      <c r="I21" s="150"/>
      <c r="J21" s="150"/>
      <c r="K21" s="150"/>
      <c r="L21" s="150"/>
      <c r="M21" s="150"/>
      <c r="N21" s="150"/>
      <c r="O21" s="150"/>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35" t="s">
        <v>18</v>
      </c>
      <c r="C23" s="135"/>
      <c r="D23" s="135"/>
      <c r="E23" s="135"/>
      <c r="F23" s="135"/>
      <c r="G23" s="135"/>
      <c r="H23" s="135"/>
      <c r="I23" s="135"/>
      <c r="J23" s="135"/>
      <c r="K23" s="135"/>
      <c r="L23" s="135"/>
      <c r="M23" s="135"/>
      <c r="N23" s="135"/>
      <c r="O23" s="135"/>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51"/>
      <c r="D25" s="152"/>
      <c r="E25" s="152"/>
      <c r="F25" s="153"/>
      <c r="G25" s="154" t="s">
        <v>20</v>
      </c>
      <c r="H25" s="155"/>
      <c r="I25" s="155"/>
      <c r="J25" s="156"/>
      <c r="K25" s="157">
        <v>0</v>
      </c>
      <c r="L25" s="158"/>
      <c r="M25" s="158"/>
      <c r="N25" s="158"/>
      <c r="O25" s="159"/>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63" t="s">
        <v>22</v>
      </c>
      <c r="C29" s="164"/>
      <c r="D29" s="164"/>
      <c r="E29" s="164"/>
      <c r="F29" s="164"/>
      <c r="G29" s="164"/>
      <c r="H29" s="164"/>
      <c r="I29" s="164"/>
      <c r="J29" s="164"/>
      <c r="K29" s="164"/>
      <c r="L29" s="164"/>
      <c r="M29" s="164"/>
      <c r="N29" s="164"/>
      <c r="O29" s="165"/>
    </row>
    <row r="30" spans="1:18" ht="16.5" x14ac:dyDescent="0.25">
      <c r="A30" s="49"/>
      <c r="B30" s="167" t="s">
        <v>57</v>
      </c>
      <c r="C30" s="167"/>
      <c r="D30" s="167"/>
      <c r="E30" s="167"/>
      <c r="F30" s="167"/>
      <c r="G30" s="167"/>
      <c r="H30" s="167"/>
      <c r="I30" s="167"/>
      <c r="J30" s="167"/>
      <c r="K30" s="167"/>
      <c r="L30" s="167"/>
      <c r="M30" s="167"/>
      <c r="N30" s="65"/>
      <c r="O30" s="66"/>
    </row>
    <row r="31" spans="1:18" ht="33.75" customHeight="1" x14ac:dyDescent="0.25">
      <c r="A31" s="49"/>
      <c r="B31" s="166" t="s">
        <v>82</v>
      </c>
      <c r="C31" s="166"/>
      <c r="D31" s="166"/>
      <c r="E31" s="166"/>
      <c r="F31" s="166"/>
      <c r="G31" s="166"/>
      <c r="H31" s="166"/>
      <c r="I31" s="166"/>
      <c r="J31" s="166"/>
      <c r="K31" s="166"/>
      <c r="L31" s="166"/>
      <c r="M31" s="166"/>
      <c r="N31" s="67">
        <v>1</v>
      </c>
      <c r="O31" s="68">
        <f>'Desglose Memoria (1)'!L38+'Desglose Memoria (1)'!L62</f>
        <v>0</v>
      </c>
    </row>
    <row r="32" spans="1:18" ht="31.5" customHeight="1" x14ac:dyDescent="0.25">
      <c r="A32" s="49"/>
      <c r="B32" s="166" t="s">
        <v>83</v>
      </c>
      <c r="C32" s="166"/>
      <c r="D32" s="166"/>
      <c r="E32" s="166"/>
      <c r="F32" s="166"/>
      <c r="G32" s="166"/>
      <c r="H32" s="166"/>
      <c r="I32" s="166"/>
      <c r="J32" s="166"/>
      <c r="K32" s="166"/>
      <c r="L32" s="166"/>
      <c r="M32" s="166"/>
      <c r="N32" s="67">
        <v>2</v>
      </c>
      <c r="O32" s="68">
        <f>'Desglose Memoria (1)'!L86</f>
        <v>0</v>
      </c>
    </row>
    <row r="33" spans="1:15" x14ac:dyDescent="0.25">
      <c r="A33" s="49"/>
      <c r="B33" s="149" t="s">
        <v>74</v>
      </c>
      <c r="C33" s="149"/>
      <c r="D33" s="149"/>
      <c r="E33" s="149"/>
      <c r="F33" s="149"/>
      <c r="G33" s="149"/>
      <c r="H33" s="149"/>
      <c r="I33" s="149"/>
      <c r="J33" s="149"/>
      <c r="K33" s="149"/>
      <c r="L33" s="149"/>
      <c r="M33" s="149"/>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46" t="s">
        <v>76</v>
      </c>
      <c r="C35" s="147"/>
      <c r="D35" s="147"/>
      <c r="E35" s="147"/>
      <c r="F35" s="147"/>
      <c r="G35" s="147"/>
      <c r="H35" s="147"/>
      <c r="I35" s="147"/>
      <c r="J35" s="147"/>
      <c r="K35" s="147"/>
      <c r="L35" s="147"/>
      <c r="M35" s="148"/>
      <c r="N35" s="69">
        <v>4</v>
      </c>
      <c r="O35" s="70">
        <f>'Desglose Memoria (1)'!L111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46" t="s">
        <v>77</v>
      </c>
      <c r="C37" s="147"/>
      <c r="D37" s="147"/>
      <c r="E37" s="147"/>
      <c r="F37" s="147"/>
      <c r="G37" s="147"/>
      <c r="H37" s="147"/>
      <c r="I37" s="147"/>
      <c r="J37" s="147"/>
      <c r="K37" s="147"/>
      <c r="L37" s="147"/>
      <c r="M37" s="148"/>
      <c r="N37" s="69">
        <v>5</v>
      </c>
      <c r="O37" s="70">
        <f>'Desglose Memoria (1)'!L135</f>
        <v>0</v>
      </c>
    </row>
    <row r="38" spans="1:15" x14ac:dyDescent="0.25">
      <c r="A38" s="49"/>
      <c r="B38" s="160"/>
      <c r="C38" s="161"/>
      <c r="D38" s="161"/>
      <c r="E38" s="161"/>
      <c r="F38" s="161"/>
      <c r="G38" s="161"/>
      <c r="H38" s="161"/>
      <c r="I38" s="161"/>
      <c r="J38" s="161"/>
      <c r="K38" s="161"/>
      <c r="L38" s="161"/>
      <c r="M38" s="161"/>
      <c r="N38" s="161"/>
      <c r="O38" s="162"/>
    </row>
    <row r="39" spans="1:15" ht="15" customHeight="1" x14ac:dyDescent="0.25">
      <c r="A39" s="49"/>
      <c r="B39" s="149" t="s">
        <v>78</v>
      </c>
      <c r="C39" s="149"/>
      <c r="D39" s="149"/>
      <c r="E39" s="149"/>
      <c r="F39" s="149"/>
      <c r="G39" s="149"/>
      <c r="H39" s="149"/>
      <c r="I39" s="149"/>
      <c r="J39" s="149"/>
      <c r="K39" s="149"/>
      <c r="L39" s="149"/>
      <c r="M39" s="149"/>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63" t="s">
        <v>23</v>
      </c>
      <c r="C41" s="164"/>
      <c r="D41" s="164"/>
      <c r="E41" s="164"/>
      <c r="F41" s="164"/>
      <c r="G41" s="164"/>
      <c r="H41" s="164"/>
      <c r="I41" s="164"/>
      <c r="J41" s="164"/>
      <c r="K41" s="164"/>
      <c r="L41" s="164"/>
      <c r="M41" s="164"/>
      <c r="N41" s="164"/>
      <c r="O41" s="165"/>
    </row>
    <row r="42" spans="1:15" ht="16.5" x14ac:dyDescent="0.25">
      <c r="A42" s="49"/>
      <c r="B42" s="167" t="s">
        <v>24</v>
      </c>
      <c r="C42" s="167"/>
      <c r="D42" s="167"/>
      <c r="E42" s="167"/>
      <c r="F42" s="167"/>
      <c r="G42" s="167"/>
      <c r="H42" s="167"/>
      <c r="I42" s="167"/>
      <c r="J42" s="167"/>
      <c r="K42" s="167"/>
      <c r="L42" s="167"/>
      <c r="M42" s="167"/>
      <c r="N42" s="65"/>
      <c r="O42" s="66"/>
    </row>
    <row r="43" spans="1:15" ht="34.5" customHeight="1" x14ac:dyDescent="0.25">
      <c r="A43" s="49"/>
      <c r="B43" s="166" t="s">
        <v>86</v>
      </c>
      <c r="C43" s="166"/>
      <c r="D43" s="166"/>
      <c r="E43" s="166"/>
      <c r="F43" s="166"/>
      <c r="G43" s="166"/>
      <c r="H43" s="166"/>
      <c r="I43" s="166"/>
      <c r="J43" s="166"/>
      <c r="K43" s="166"/>
      <c r="L43" s="166"/>
      <c r="M43" s="166"/>
      <c r="N43" s="67">
        <v>7</v>
      </c>
      <c r="O43" s="68">
        <f>'Desglose Memoria (1)'!L161+'Desglose Memoria (1)'!L185</f>
        <v>0</v>
      </c>
    </row>
    <row r="44" spans="1:15" ht="31.5" customHeight="1" x14ac:dyDescent="0.25">
      <c r="A44" s="49"/>
      <c r="B44" s="166" t="s">
        <v>87</v>
      </c>
      <c r="C44" s="166"/>
      <c r="D44" s="166"/>
      <c r="E44" s="166"/>
      <c r="F44" s="166"/>
      <c r="G44" s="166"/>
      <c r="H44" s="166"/>
      <c r="I44" s="166"/>
      <c r="J44" s="166"/>
      <c r="K44" s="166"/>
      <c r="L44" s="166"/>
      <c r="M44" s="166"/>
      <c r="N44" s="67">
        <v>8</v>
      </c>
      <c r="O44" s="68">
        <f>'Desglose Memoria (1)'!L209</f>
        <v>0</v>
      </c>
    </row>
    <row r="45" spans="1:15" ht="15" customHeight="1" x14ac:dyDescent="0.25">
      <c r="A45" s="49"/>
      <c r="B45" s="149" t="s">
        <v>88</v>
      </c>
      <c r="C45" s="149"/>
      <c r="D45" s="149"/>
      <c r="E45" s="149"/>
      <c r="F45" s="149"/>
      <c r="G45" s="149"/>
      <c r="H45" s="149"/>
      <c r="I45" s="149"/>
      <c r="J45" s="149"/>
      <c r="K45" s="149"/>
      <c r="L45" s="149"/>
      <c r="M45" s="149"/>
      <c r="N45" s="69">
        <v>9</v>
      </c>
      <c r="O45" s="70">
        <f>SUM(O43:O44)</f>
        <v>0</v>
      </c>
    </row>
    <row r="46" spans="1:15" x14ac:dyDescent="0.25">
      <c r="A46" s="49"/>
      <c r="B46" s="160"/>
      <c r="C46" s="161"/>
      <c r="D46" s="161"/>
      <c r="E46" s="161"/>
      <c r="F46" s="161"/>
      <c r="G46" s="161"/>
      <c r="H46" s="161"/>
      <c r="I46" s="161"/>
      <c r="J46" s="161"/>
      <c r="K46" s="161"/>
      <c r="L46" s="161"/>
      <c r="M46" s="161"/>
      <c r="N46" s="161"/>
      <c r="O46" s="162"/>
    </row>
    <row r="47" spans="1:15" ht="16.5" x14ac:dyDescent="0.25">
      <c r="A47" s="49"/>
      <c r="B47" s="146" t="s">
        <v>66</v>
      </c>
      <c r="C47" s="147"/>
      <c r="D47" s="147"/>
      <c r="E47" s="147"/>
      <c r="F47" s="147"/>
      <c r="G47" s="147"/>
      <c r="H47" s="147"/>
      <c r="I47" s="147"/>
      <c r="J47" s="147"/>
      <c r="K47" s="147"/>
      <c r="L47" s="147"/>
      <c r="M47" s="148"/>
      <c r="N47" s="69">
        <v>10</v>
      </c>
      <c r="O47" s="70">
        <f>'Desglose Memoria (1)'!L234</f>
        <v>0</v>
      </c>
    </row>
    <row r="48" spans="1:15" x14ac:dyDescent="0.25">
      <c r="A48" s="49"/>
      <c r="B48" s="160"/>
      <c r="C48" s="161"/>
      <c r="D48" s="161"/>
      <c r="E48" s="161"/>
      <c r="F48" s="161"/>
      <c r="G48" s="161"/>
      <c r="H48" s="161"/>
      <c r="I48" s="161"/>
      <c r="J48" s="161"/>
      <c r="K48" s="161"/>
      <c r="L48" s="161"/>
      <c r="M48" s="161"/>
      <c r="N48" s="161"/>
      <c r="O48" s="162"/>
    </row>
    <row r="49" spans="1:15" ht="15" customHeight="1" x14ac:dyDescent="0.25">
      <c r="A49" s="49"/>
      <c r="B49" s="149" t="s">
        <v>81</v>
      </c>
      <c r="C49" s="149"/>
      <c r="D49" s="149"/>
      <c r="E49" s="149"/>
      <c r="F49" s="149"/>
      <c r="G49" s="149"/>
      <c r="H49" s="149"/>
      <c r="I49" s="149"/>
      <c r="J49" s="149"/>
      <c r="K49" s="149"/>
      <c r="L49" s="149"/>
      <c r="M49" s="149"/>
      <c r="N49" s="69">
        <v>11</v>
      </c>
      <c r="O49" s="70">
        <f>O45+O47</f>
        <v>0</v>
      </c>
    </row>
    <row r="50" spans="1:15" x14ac:dyDescent="0.25">
      <c r="A50" s="49"/>
      <c r="B50" s="160"/>
      <c r="C50" s="161"/>
      <c r="D50" s="161"/>
      <c r="E50" s="161"/>
      <c r="F50" s="161"/>
      <c r="G50" s="161"/>
      <c r="H50" s="161"/>
      <c r="I50" s="161"/>
      <c r="J50" s="161"/>
      <c r="K50" s="161"/>
      <c r="L50" s="161"/>
      <c r="M50" s="161"/>
      <c r="N50" s="161"/>
      <c r="O50" s="162"/>
    </row>
    <row r="51" spans="1:15" ht="15" customHeight="1" x14ac:dyDescent="0.25">
      <c r="A51" s="49"/>
      <c r="B51" s="149" t="s">
        <v>80</v>
      </c>
      <c r="C51" s="149"/>
      <c r="D51" s="149"/>
      <c r="E51" s="149"/>
      <c r="F51" s="149"/>
      <c r="G51" s="149"/>
      <c r="H51" s="149"/>
      <c r="I51" s="149"/>
      <c r="J51" s="149"/>
      <c r="K51" s="149"/>
      <c r="L51" s="149"/>
      <c r="M51" s="149"/>
      <c r="N51" s="69">
        <v>12</v>
      </c>
      <c r="O51" s="70">
        <f>O39+O49</f>
        <v>0</v>
      </c>
    </row>
    <row r="52" spans="1:15" x14ac:dyDescent="0.25">
      <c r="A52" s="49"/>
      <c r="B52" s="160"/>
      <c r="C52" s="161"/>
      <c r="D52" s="161"/>
      <c r="E52" s="161"/>
      <c r="F52" s="161"/>
      <c r="G52" s="161"/>
      <c r="H52" s="161"/>
      <c r="I52" s="161"/>
      <c r="J52" s="161"/>
      <c r="K52" s="161"/>
      <c r="L52" s="161"/>
      <c r="M52" s="161"/>
      <c r="N52" s="161"/>
      <c r="O52" s="162"/>
    </row>
    <row r="53" spans="1:15" x14ac:dyDescent="0.25">
      <c r="A53" s="49"/>
      <c r="B53" s="149" t="s">
        <v>25</v>
      </c>
      <c r="C53" s="149"/>
      <c r="D53" s="149"/>
      <c r="E53" s="149"/>
      <c r="F53" s="149"/>
      <c r="G53" s="149"/>
      <c r="H53" s="149"/>
      <c r="I53" s="149"/>
      <c r="J53" s="149"/>
      <c r="K53" s="149"/>
      <c r="L53" s="149"/>
      <c r="M53" s="149"/>
      <c r="N53" s="69">
        <v>13</v>
      </c>
      <c r="O53" s="70">
        <f>IF(O51&gt;K25,K25,O51)</f>
        <v>0</v>
      </c>
    </row>
    <row r="54" spans="1:15" x14ac:dyDescent="0.25">
      <c r="A54" s="49"/>
      <c r="B54" s="181"/>
      <c r="C54" s="181"/>
      <c r="D54" s="181"/>
      <c r="E54" s="181"/>
      <c r="F54" s="181"/>
      <c r="G54" s="181"/>
      <c r="H54" s="181"/>
      <c r="I54" s="181"/>
      <c r="J54" s="181"/>
      <c r="K54" s="181"/>
      <c r="L54" s="181"/>
      <c r="M54" s="181"/>
      <c r="N54" s="181"/>
      <c r="O54" s="181"/>
    </row>
    <row r="55" spans="1:15" ht="16.5" x14ac:dyDescent="0.25">
      <c r="A55" s="49"/>
      <c r="B55" s="135" t="s">
        <v>26</v>
      </c>
      <c r="C55" s="135"/>
      <c r="D55" s="135"/>
      <c r="E55" s="135"/>
      <c r="F55" s="135"/>
      <c r="G55" s="135"/>
      <c r="H55" s="135"/>
      <c r="I55" s="135"/>
      <c r="J55" s="135"/>
      <c r="K55" s="135"/>
      <c r="L55" s="135"/>
      <c r="M55" s="135"/>
      <c r="N55" s="135"/>
      <c r="O55" s="135"/>
    </row>
    <row r="56" spans="1:15" ht="115.5" customHeight="1" x14ac:dyDescent="0.25">
      <c r="A56" s="49"/>
      <c r="B56" s="178" t="s">
        <v>30</v>
      </c>
      <c r="C56" s="179"/>
      <c r="D56" s="179"/>
      <c r="E56" s="179"/>
      <c r="F56" s="179"/>
      <c r="G56" s="179"/>
      <c r="H56" s="179"/>
      <c r="I56" s="179"/>
      <c r="J56" s="179"/>
      <c r="K56" s="179"/>
      <c r="L56" s="179"/>
      <c r="M56" s="179"/>
      <c r="N56" s="179"/>
      <c r="O56" s="180"/>
    </row>
    <row r="57" spans="1:15" ht="16.5" x14ac:dyDescent="0.25">
      <c r="A57" s="49"/>
      <c r="B57" s="175" t="s">
        <v>27</v>
      </c>
      <c r="C57" s="176"/>
      <c r="D57" s="176"/>
      <c r="E57" s="176"/>
      <c r="F57" s="176"/>
      <c r="G57" s="176"/>
      <c r="H57" s="176"/>
      <c r="I57" s="176"/>
      <c r="J57" s="176"/>
      <c r="K57" s="176"/>
      <c r="L57" s="176"/>
      <c r="M57" s="176"/>
      <c r="N57" s="176"/>
      <c r="O57" s="177"/>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69"/>
      <c r="C61" s="170"/>
      <c r="D61" s="170"/>
      <c r="E61" s="170"/>
      <c r="F61" s="170"/>
      <c r="G61" s="170"/>
      <c r="H61" s="170"/>
      <c r="I61" s="170"/>
      <c r="J61" s="170"/>
      <c r="K61" s="170"/>
      <c r="L61" s="170"/>
      <c r="M61" s="170"/>
      <c r="N61" s="170"/>
      <c r="O61" s="171"/>
    </row>
    <row r="62" spans="1:15" x14ac:dyDescent="0.25">
      <c r="A62" s="49"/>
      <c r="B62" s="172" t="s">
        <v>28</v>
      </c>
      <c r="C62" s="173"/>
      <c r="D62" s="173"/>
      <c r="E62" s="173"/>
      <c r="F62" s="173"/>
      <c r="G62" s="173"/>
      <c r="H62" s="173"/>
      <c r="I62" s="173"/>
      <c r="J62" s="173"/>
      <c r="K62" s="173"/>
      <c r="L62" s="173"/>
      <c r="M62" s="173"/>
      <c r="N62" s="173"/>
      <c r="O62" s="174"/>
    </row>
  </sheetData>
  <sheetProtection algorithmName="SHA-512" hashValue="FlphP86RekLK4GlNeFUy+a4BFkscbMf+fGpncMNTxgFJhorxR/swgZMv1pA3BCVR8Gdr4otMEuvblluDg52Jbg==" saltValue="Ap6bq7iwj9KIi3Q1je5z0Q==" spinCount="100000" sheet="1" objects="1" scenarios="1"/>
  <mergeCells count="50">
    <mergeCell ref="B62:O62"/>
    <mergeCell ref="B48:O48"/>
    <mergeCell ref="B49:M49"/>
    <mergeCell ref="B50:O50"/>
    <mergeCell ref="B51:M51"/>
    <mergeCell ref="B52:O52"/>
    <mergeCell ref="B53:M53"/>
    <mergeCell ref="B54:O54"/>
    <mergeCell ref="B55:O55"/>
    <mergeCell ref="B56:O56"/>
    <mergeCell ref="B57:O57"/>
    <mergeCell ref="B61:O61"/>
    <mergeCell ref="B37:M37"/>
    <mergeCell ref="B43:M43"/>
    <mergeCell ref="B46:O46"/>
    <mergeCell ref="B47:M47"/>
    <mergeCell ref="B44:M44"/>
    <mergeCell ref="B45:M45"/>
    <mergeCell ref="B38:O38"/>
    <mergeCell ref="B39:M39"/>
    <mergeCell ref="B41:O41"/>
    <mergeCell ref="B42:M42"/>
    <mergeCell ref="C21:O21"/>
    <mergeCell ref="B35:M35"/>
    <mergeCell ref="B31:M31"/>
    <mergeCell ref="B32:M32"/>
    <mergeCell ref="B33:M33"/>
    <mergeCell ref="B30:M30"/>
    <mergeCell ref="B29:O29"/>
    <mergeCell ref="B23:O23"/>
    <mergeCell ref="C25:F25"/>
    <mergeCell ref="G25:J25"/>
    <mergeCell ref="K25:O25"/>
    <mergeCell ref="B27:O27"/>
    <mergeCell ref="B18:O18"/>
    <mergeCell ref="C20:I20"/>
    <mergeCell ref="J20:K20"/>
    <mergeCell ref="L20:O20"/>
    <mergeCell ref="B8:O8"/>
    <mergeCell ref="B9:O9"/>
    <mergeCell ref="B11:O11"/>
    <mergeCell ref="J12:M12"/>
    <mergeCell ref="C13:L13"/>
    <mergeCell ref="N13:O13"/>
    <mergeCell ref="C14:L14"/>
    <mergeCell ref="N14:O14"/>
    <mergeCell ref="C15:L15"/>
    <mergeCell ref="N15:O15"/>
    <mergeCell ref="C16:L16"/>
    <mergeCell ref="N16:O16"/>
  </mergeCells>
  <dataValidations count="2">
    <dataValidation operator="equal" allowBlank="1" showInputMessage="1" showErrorMessage="1" sqref="N15:O15" xr:uid="{B62A4837-51A3-4783-8709-4A73B0151A39}"/>
    <dataValidation type="decimal" operator="greaterThanOrEqual" allowBlank="1" showInputMessage="1" showErrorMessage="1" sqref="K25" xr:uid="{33944D1E-3A87-49AF-BCD3-C56CA726F2A2}">
      <formula1>0</formula1>
    </dataValidation>
  </dataValidations>
  <pageMargins left="0.7" right="0.7" top="0.75" bottom="0.75" header="0.3" footer="0.3"/>
  <pageSetup scale="58" fitToHeight="0" orientation="portrait" verticalDpi="0" r:id="rId1"/>
  <rowBreaks count="1" manualBreakCount="1">
    <brk id="5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6CB1B-54E7-4CEF-BD48-BC55DB3D081E}">
  <sheetPr>
    <tabColor theme="4" tint="0.39997558519241921"/>
  </sheetPr>
  <dimension ref="A1:N235"/>
  <sheetViews>
    <sheetView topLeftCell="A22" workbookViewId="0">
      <selection activeCell="C42" sqref="C42"/>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204" t="s">
        <v>48</v>
      </c>
      <c r="C9" s="205"/>
      <c r="D9" s="205"/>
      <c r="E9" s="205"/>
      <c r="F9" s="205"/>
      <c r="G9" s="205"/>
      <c r="H9" s="205"/>
      <c r="I9" s="205"/>
      <c r="J9" s="205"/>
      <c r="K9" s="205"/>
      <c r="L9" s="206"/>
    </row>
    <row r="10" spans="1:12" x14ac:dyDescent="0.25">
      <c r="A10" s="49"/>
      <c r="B10" s="49"/>
      <c r="C10" s="82"/>
      <c r="D10" s="82"/>
      <c r="E10" s="82"/>
      <c r="F10" s="82"/>
      <c r="G10" s="82"/>
      <c r="H10" s="82"/>
      <c r="I10" s="82"/>
      <c r="J10" s="82"/>
      <c r="K10" s="82"/>
      <c r="L10" s="82"/>
    </row>
    <row r="11" spans="1:12" ht="16.5" x14ac:dyDescent="0.25">
      <c r="A11" s="49"/>
      <c r="B11" s="142" t="s">
        <v>1</v>
      </c>
      <c r="C11" s="142"/>
      <c r="D11" s="209"/>
      <c r="E11" s="210"/>
      <c r="F11" s="210"/>
      <c r="G11" s="211"/>
      <c r="H11" s="142" t="s">
        <v>2</v>
      </c>
      <c r="I11" s="142"/>
      <c r="J11" s="207"/>
      <c r="K11" s="207"/>
      <c r="L11" s="207"/>
    </row>
    <row r="12" spans="1:12" x14ac:dyDescent="0.25">
      <c r="A12" s="49"/>
      <c r="B12" s="83"/>
      <c r="C12" s="82"/>
      <c r="D12" s="82"/>
      <c r="E12" s="82"/>
      <c r="F12" s="82"/>
      <c r="G12" s="82"/>
      <c r="H12" s="82"/>
      <c r="I12" s="82"/>
      <c r="J12" s="82"/>
      <c r="K12" s="82"/>
      <c r="L12" s="82"/>
    </row>
    <row r="13" spans="1:12" x14ac:dyDescent="0.25">
      <c r="A13" s="49"/>
      <c r="B13" s="208"/>
      <c r="C13" s="208"/>
      <c r="D13" s="208"/>
      <c r="E13" s="208"/>
      <c r="F13" s="208"/>
      <c r="G13" s="84"/>
      <c r="H13" s="82"/>
      <c r="I13" s="82"/>
      <c r="J13" s="82"/>
      <c r="K13" s="82"/>
      <c r="L13" s="82"/>
    </row>
    <row r="14" spans="1:12" x14ac:dyDescent="0.25">
      <c r="A14" s="49"/>
      <c r="B14" s="199" t="s">
        <v>22</v>
      </c>
      <c r="C14" s="199"/>
      <c r="D14" s="199"/>
      <c r="E14" s="199"/>
      <c r="F14" s="199"/>
      <c r="G14" s="85"/>
      <c r="H14" s="83"/>
      <c r="I14" s="82"/>
      <c r="J14" s="82"/>
      <c r="K14" s="82"/>
      <c r="L14" s="82"/>
    </row>
    <row r="15" spans="1:12" x14ac:dyDescent="0.25">
      <c r="A15" s="49"/>
      <c r="B15" s="185" t="s">
        <v>58</v>
      </c>
      <c r="C15" s="185"/>
      <c r="D15" s="185"/>
      <c r="E15" s="185"/>
      <c r="F15" s="185"/>
      <c r="G15" s="86"/>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89" t="s">
        <v>31</v>
      </c>
      <c r="C17" s="89" t="s">
        <v>32</v>
      </c>
      <c r="D17" s="89" t="s">
        <v>33</v>
      </c>
      <c r="E17" s="212" t="s">
        <v>34</v>
      </c>
      <c r="F17" s="212"/>
      <c r="G17" s="89" t="s">
        <v>59</v>
      </c>
      <c r="H17" s="89" t="s">
        <v>35</v>
      </c>
      <c r="I17" s="89" t="s">
        <v>36</v>
      </c>
      <c r="J17" s="10" t="s">
        <v>37</v>
      </c>
      <c r="K17" s="89" t="s">
        <v>38</v>
      </c>
      <c r="L17" s="10" t="s">
        <v>39</v>
      </c>
    </row>
    <row r="18" spans="1:12" x14ac:dyDescent="0.25">
      <c r="A18" s="82"/>
      <c r="B18" s="90">
        <v>1</v>
      </c>
      <c r="C18" s="11"/>
      <c r="D18" s="12"/>
      <c r="E18" s="188"/>
      <c r="F18" s="189"/>
      <c r="G18" s="32"/>
      <c r="H18" s="12"/>
      <c r="I18" s="13"/>
      <c r="J18" s="14"/>
      <c r="K18" s="15"/>
      <c r="L18" s="91">
        <f>ROUND(J18*K18,2)</f>
        <v>0</v>
      </c>
    </row>
    <row r="19" spans="1:12" x14ac:dyDescent="0.25">
      <c r="A19" s="83"/>
      <c r="B19" s="90">
        <v>2</v>
      </c>
      <c r="C19" s="11"/>
      <c r="D19" s="12"/>
      <c r="E19" s="188"/>
      <c r="F19" s="189"/>
      <c r="G19" s="32"/>
      <c r="H19" s="12"/>
      <c r="I19" s="13"/>
      <c r="J19" s="14"/>
      <c r="K19" s="15"/>
      <c r="L19" s="91">
        <f t="shared" ref="L19:L37" si="0">ROUND(J19*K19,2)</f>
        <v>0</v>
      </c>
    </row>
    <row r="20" spans="1:12" x14ac:dyDescent="0.25">
      <c r="A20" s="83"/>
      <c r="B20" s="90">
        <v>3</v>
      </c>
      <c r="C20" s="11"/>
      <c r="D20" s="12"/>
      <c r="E20" s="188"/>
      <c r="F20" s="189"/>
      <c r="G20" s="32"/>
      <c r="H20" s="12"/>
      <c r="I20" s="13"/>
      <c r="J20" s="14"/>
      <c r="K20" s="15"/>
      <c r="L20" s="91">
        <f t="shared" si="0"/>
        <v>0</v>
      </c>
    </row>
    <row r="21" spans="1:12" x14ac:dyDescent="0.25">
      <c r="A21" s="83"/>
      <c r="B21" s="90">
        <v>4</v>
      </c>
      <c r="C21" s="11"/>
      <c r="D21" s="12"/>
      <c r="E21" s="188"/>
      <c r="F21" s="189"/>
      <c r="G21" s="32"/>
      <c r="H21" s="12"/>
      <c r="I21" s="13"/>
      <c r="J21" s="14"/>
      <c r="K21" s="15"/>
      <c r="L21" s="91">
        <f t="shared" si="0"/>
        <v>0</v>
      </c>
    </row>
    <row r="22" spans="1:12" x14ac:dyDescent="0.25">
      <c r="A22" s="83"/>
      <c r="B22" s="90">
        <v>5</v>
      </c>
      <c r="C22" s="11"/>
      <c r="D22" s="12"/>
      <c r="E22" s="188"/>
      <c r="F22" s="189"/>
      <c r="G22" s="32"/>
      <c r="H22" s="12"/>
      <c r="I22" s="13"/>
      <c r="J22" s="14"/>
      <c r="K22" s="15"/>
      <c r="L22" s="91">
        <f t="shared" si="0"/>
        <v>0</v>
      </c>
    </row>
    <row r="23" spans="1:12" x14ac:dyDescent="0.25">
      <c r="A23" s="83"/>
      <c r="B23" s="90">
        <v>6</v>
      </c>
      <c r="C23" s="11"/>
      <c r="D23" s="12"/>
      <c r="E23" s="188"/>
      <c r="F23" s="189"/>
      <c r="G23" s="32"/>
      <c r="H23" s="12"/>
      <c r="I23" s="13"/>
      <c r="J23" s="14"/>
      <c r="K23" s="15"/>
      <c r="L23" s="91">
        <f t="shared" si="0"/>
        <v>0</v>
      </c>
    </row>
    <row r="24" spans="1:12" x14ac:dyDescent="0.25">
      <c r="A24" s="83"/>
      <c r="B24" s="90">
        <v>7</v>
      </c>
      <c r="C24" s="11"/>
      <c r="D24" s="12"/>
      <c r="E24" s="188"/>
      <c r="F24" s="189"/>
      <c r="G24" s="32"/>
      <c r="H24" s="12"/>
      <c r="I24" s="13"/>
      <c r="J24" s="14"/>
      <c r="K24" s="15"/>
      <c r="L24" s="91">
        <f t="shared" si="0"/>
        <v>0</v>
      </c>
    </row>
    <row r="25" spans="1:12" x14ac:dyDescent="0.25">
      <c r="A25" s="83"/>
      <c r="B25" s="90">
        <v>8</v>
      </c>
      <c r="C25" s="11"/>
      <c r="D25" s="12"/>
      <c r="E25" s="188"/>
      <c r="F25" s="189"/>
      <c r="G25" s="32"/>
      <c r="H25" s="12"/>
      <c r="I25" s="13"/>
      <c r="J25" s="14"/>
      <c r="K25" s="15"/>
      <c r="L25" s="91">
        <f t="shared" si="0"/>
        <v>0</v>
      </c>
    </row>
    <row r="26" spans="1:12" x14ac:dyDescent="0.25">
      <c r="A26" s="83"/>
      <c r="B26" s="90">
        <v>9</v>
      </c>
      <c r="C26" s="11"/>
      <c r="D26" s="12"/>
      <c r="E26" s="188"/>
      <c r="F26" s="189"/>
      <c r="G26" s="32"/>
      <c r="H26" s="12"/>
      <c r="I26" s="13"/>
      <c r="J26" s="14"/>
      <c r="K26" s="15"/>
      <c r="L26" s="91">
        <f t="shared" si="0"/>
        <v>0</v>
      </c>
    </row>
    <row r="27" spans="1:12" x14ac:dyDescent="0.25">
      <c r="A27" s="83"/>
      <c r="B27" s="90">
        <v>10</v>
      </c>
      <c r="C27" s="11"/>
      <c r="D27" s="12"/>
      <c r="E27" s="188"/>
      <c r="F27" s="189"/>
      <c r="G27" s="32"/>
      <c r="H27" s="12"/>
      <c r="I27" s="13"/>
      <c r="J27" s="14"/>
      <c r="K27" s="15"/>
      <c r="L27" s="91">
        <f t="shared" si="0"/>
        <v>0</v>
      </c>
    </row>
    <row r="28" spans="1:12" x14ac:dyDescent="0.25">
      <c r="A28" s="83"/>
      <c r="B28" s="90">
        <v>11</v>
      </c>
      <c r="C28" s="11"/>
      <c r="D28" s="12"/>
      <c r="E28" s="188"/>
      <c r="F28" s="189"/>
      <c r="G28" s="32"/>
      <c r="H28" s="12"/>
      <c r="I28" s="13"/>
      <c r="J28" s="14"/>
      <c r="K28" s="15"/>
      <c r="L28" s="91">
        <f t="shared" si="0"/>
        <v>0</v>
      </c>
    </row>
    <row r="29" spans="1:12" x14ac:dyDescent="0.25">
      <c r="A29" s="83"/>
      <c r="B29" s="90">
        <v>12</v>
      </c>
      <c r="C29" s="11"/>
      <c r="D29" s="12"/>
      <c r="E29" s="188"/>
      <c r="F29" s="189"/>
      <c r="G29" s="32"/>
      <c r="H29" s="12"/>
      <c r="I29" s="13"/>
      <c r="J29" s="14"/>
      <c r="K29" s="15"/>
      <c r="L29" s="91">
        <f t="shared" si="0"/>
        <v>0</v>
      </c>
    </row>
    <row r="30" spans="1:12" x14ac:dyDescent="0.25">
      <c r="A30" s="83"/>
      <c r="B30" s="90">
        <v>13</v>
      </c>
      <c r="C30" s="11"/>
      <c r="D30" s="12"/>
      <c r="E30" s="188"/>
      <c r="F30" s="189"/>
      <c r="G30" s="32"/>
      <c r="H30" s="12"/>
      <c r="I30" s="13"/>
      <c r="J30" s="14"/>
      <c r="K30" s="15"/>
      <c r="L30" s="91">
        <f t="shared" si="0"/>
        <v>0</v>
      </c>
    </row>
    <row r="31" spans="1:12" x14ac:dyDescent="0.25">
      <c r="A31" s="83"/>
      <c r="B31" s="90">
        <v>14</v>
      </c>
      <c r="C31" s="11"/>
      <c r="D31" s="12"/>
      <c r="E31" s="188"/>
      <c r="F31" s="189"/>
      <c r="G31" s="32"/>
      <c r="H31" s="12"/>
      <c r="I31" s="13"/>
      <c r="J31" s="14"/>
      <c r="K31" s="15"/>
      <c r="L31" s="91">
        <f t="shared" si="0"/>
        <v>0</v>
      </c>
    </row>
    <row r="32" spans="1:12" x14ac:dyDescent="0.25">
      <c r="A32" s="83"/>
      <c r="B32" s="90">
        <v>15</v>
      </c>
      <c r="C32" s="11"/>
      <c r="D32" s="12"/>
      <c r="E32" s="188"/>
      <c r="F32" s="189"/>
      <c r="G32" s="32"/>
      <c r="H32" s="12"/>
      <c r="I32" s="13"/>
      <c r="J32" s="14"/>
      <c r="K32" s="15"/>
      <c r="L32" s="91">
        <f t="shared" si="0"/>
        <v>0</v>
      </c>
    </row>
    <row r="33" spans="1:12" x14ac:dyDescent="0.25">
      <c r="A33" s="83"/>
      <c r="B33" s="90">
        <v>16</v>
      </c>
      <c r="C33" s="11"/>
      <c r="D33" s="12"/>
      <c r="E33" s="188"/>
      <c r="F33" s="189"/>
      <c r="G33" s="32"/>
      <c r="H33" s="12"/>
      <c r="I33" s="13"/>
      <c r="J33" s="14"/>
      <c r="K33" s="15"/>
      <c r="L33" s="91">
        <f t="shared" si="0"/>
        <v>0</v>
      </c>
    </row>
    <row r="34" spans="1:12" x14ac:dyDescent="0.25">
      <c r="A34" s="83"/>
      <c r="B34" s="90">
        <v>17</v>
      </c>
      <c r="C34" s="11"/>
      <c r="D34" s="12"/>
      <c r="E34" s="188"/>
      <c r="F34" s="189"/>
      <c r="G34" s="32"/>
      <c r="H34" s="12"/>
      <c r="I34" s="13"/>
      <c r="J34" s="14"/>
      <c r="K34" s="15"/>
      <c r="L34" s="91">
        <f t="shared" si="0"/>
        <v>0</v>
      </c>
    </row>
    <row r="35" spans="1:12" x14ac:dyDescent="0.25">
      <c r="A35" s="83"/>
      <c r="B35" s="90">
        <v>18</v>
      </c>
      <c r="C35" s="11"/>
      <c r="D35" s="12"/>
      <c r="E35" s="188"/>
      <c r="F35" s="189"/>
      <c r="G35" s="32"/>
      <c r="H35" s="12"/>
      <c r="I35" s="13"/>
      <c r="J35" s="14"/>
      <c r="K35" s="15"/>
      <c r="L35" s="91">
        <f t="shared" si="0"/>
        <v>0</v>
      </c>
    </row>
    <row r="36" spans="1:12" x14ac:dyDescent="0.25">
      <c r="A36" s="83"/>
      <c r="B36" s="90">
        <v>19</v>
      </c>
      <c r="C36" s="11"/>
      <c r="D36" s="12"/>
      <c r="E36" s="188"/>
      <c r="F36" s="189"/>
      <c r="G36" s="32"/>
      <c r="H36" s="12"/>
      <c r="I36" s="13"/>
      <c r="J36" s="14"/>
      <c r="K36" s="15"/>
      <c r="L36" s="91">
        <f t="shared" si="0"/>
        <v>0</v>
      </c>
    </row>
    <row r="37" spans="1:12" x14ac:dyDescent="0.25">
      <c r="A37" s="83"/>
      <c r="B37" s="90">
        <v>20</v>
      </c>
      <c r="C37" s="11"/>
      <c r="D37" s="12"/>
      <c r="E37" s="188"/>
      <c r="F37" s="189"/>
      <c r="G37" s="32"/>
      <c r="H37" s="12"/>
      <c r="I37" s="13"/>
      <c r="J37" s="14"/>
      <c r="K37" s="15"/>
      <c r="L37" s="91">
        <f t="shared" si="0"/>
        <v>0</v>
      </c>
    </row>
    <row r="38" spans="1:12" x14ac:dyDescent="0.25">
      <c r="A38" s="83"/>
      <c r="B38" s="83"/>
      <c r="C38" s="190" t="s">
        <v>40</v>
      </c>
      <c r="D38" s="191"/>
      <c r="E38" s="191"/>
      <c r="F38" s="191"/>
      <c r="G38" s="191"/>
      <c r="H38" s="191"/>
      <c r="I38" s="191"/>
      <c r="J38" s="191"/>
      <c r="K38" s="192"/>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89" t="s">
        <v>31</v>
      </c>
      <c r="C41" s="89" t="s">
        <v>32</v>
      </c>
      <c r="D41" s="89" t="s">
        <v>33</v>
      </c>
      <c r="E41" s="89" t="s">
        <v>41</v>
      </c>
      <c r="F41" s="89" t="s">
        <v>34</v>
      </c>
      <c r="G41" s="89" t="s">
        <v>59</v>
      </c>
      <c r="H41" s="89" t="s">
        <v>35</v>
      </c>
      <c r="I41" s="89" t="s">
        <v>42</v>
      </c>
      <c r="J41" s="10" t="s">
        <v>43</v>
      </c>
      <c r="K41" s="89" t="s">
        <v>38</v>
      </c>
      <c r="L41" s="10" t="s">
        <v>39</v>
      </c>
    </row>
    <row r="42" spans="1:12" x14ac:dyDescent="0.25">
      <c r="A42" s="82"/>
      <c r="B42" s="90">
        <v>1</v>
      </c>
      <c r="C42" s="11"/>
      <c r="D42" s="12"/>
      <c r="E42" s="15"/>
      <c r="F42" s="13"/>
      <c r="G42" s="32"/>
      <c r="H42" s="12"/>
      <c r="I42" s="13"/>
      <c r="J42" s="14"/>
      <c r="K42" s="15"/>
      <c r="L42" s="91">
        <f t="shared" ref="L42:L61" si="1">ROUND(((E42*J42))*K42,2)</f>
        <v>0</v>
      </c>
    </row>
    <row r="43" spans="1:12" x14ac:dyDescent="0.25">
      <c r="A43" s="82"/>
      <c r="B43" s="90">
        <v>2</v>
      </c>
      <c r="C43" s="11"/>
      <c r="D43" s="12"/>
      <c r="E43" s="15"/>
      <c r="F43" s="13"/>
      <c r="G43" s="32"/>
      <c r="H43" s="12"/>
      <c r="I43" s="13"/>
      <c r="J43" s="14"/>
      <c r="K43" s="15"/>
      <c r="L43" s="91">
        <f t="shared" si="1"/>
        <v>0</v>
      </c>
    </row>
    <row r="44" spans="1:12" x14ac:dyDescent="0.25">
      <c r="A44" s="82"/>
      <c r="B44" s="90">
        <v>3</v>
      </c>
      <c r="C44" s="11"/>
      <c r="D44" s="12"/>
      <c r="E44" s="15"/>
      <c r="F44" s="13"/>
      <c r="G44" s="32"/>
      <c r="H44" s="12"/>
      <c r="I44" s="13"/>
      <c r="J44" s="14"/>
      <c r="K44" s="15"/>
      <c r="L44" s="91">
        <f t="shared" si="1"/>
        <v>0</v>
      </c>
    </row>
    <row r="45" spans="1:12" x14ac:dyDescent="0.25">
      <c r="A45" s="82"/>
      <c r="B45" s="90">
        <v>4</v>
      </c>
      <c r="C45" s="11"/>
      <c r="D45" s="12"/>
      <c r="E45" s="15"/>
      <c r="F45" s="13"/>
      <c r="G45" s="32"/>
      <c r="H45" s="12"/>
      <c r="I45" s="13"/>
      <c r="J45" s="14"/>
      <c r="K45" s="15"/>
      <c r="L45" s="91">
        <f t="shared" si="1"/>
        <v>0</v>
      </c>
    </row>
    <row r="46" spans="1:12" x14ac:dyDescent="0.25">
      <c r="A46" s="82"/>
      <c r="B46" s="90">
        <v>5</v>
      </c>
      <c r="C46" s="11"/>
      <c r="D46" s="12"/>
      <c r="E46" s="15"/>
      <c r="F46" s="13"/>
      <c r="G46" s="32"/>
      <c r="H46" s="12"/>
      <c r="I46" s="13"/>
      <c r="J46" s="14"/>
      <c r="K46" s="15"/>
      <c r="L46" s="91">
        <f t="shared" si="1"/>
        <v>0</v>
      </c>
    </row>
    <row r="47" spans="1:12" x14ac:dyDescent="0.25">
      <c r="A47" s="82"/>
      <c r="B47" s="90">
        <v>6</v>
      </c>
      <c r="C47" s="11"/>
      <c r="D47" s="12"/>
      <c r="E47" s="15"/>
      <c r="F47" s="13"/>
      <c r="G47" s="32"/>
      <c r="H47" s="12"/>
      <c r="I47" s="13"/>
      <c r="J47" s="14"/>
      <c r="K47" s="15"/>
      <c r="L47" s="91">
        <f t="shared" si="1"/>
        <v>0</v>
      </c>
    </row>
    <row r="48" spans="1:12" x14ac:dyDescent="0.25">
      <c r="A48" s="82"/>
      <c r="B48" s="90">
        <v>7</v>
      </c>
      <c r="C48" s="11"/>
      <c r="D48" s="12"/>
      <c r="E48" s="15"/>
      <c r="F48" s="13"/>
      <c r="G48" s="32"/>
      <c r="H48" s="12"/>
      <c r="I48" s="13"/>
      <c r="J48" s="14"/>
      <c r="K48" s="15"/>
      <c r="L48" s="91">
        <f t="shared" si="1"/>
        <v>0</v>
      </c>
    </row>
    <row r="49" spans="1:14" x14ac:dyDescent="0.25">
      <c r="A49" s="82"/>
      <c r="B49" s="90">
        <v>8</v>
      </c>
      <c r="C49" s="11"/>
      <c r="D49" s="12"/>
      <c r="E49" s="15"/>
      <c r="F49" s="13"/>
      <c r="G49" s="32"/>
      <c r="H49" s="12"/>
      <c r="I49" s="13"/>
      <c r="J49" s="14"/>
      <c r="K49" s="15"/>
      <c r="L49" s="91">
        <f t="shared" si="1"/>
        <v>0</v>
      </c>
    </row>
    <row r="50" spans="1:14" x14ac:dyDescent="0.25">
      <c r="A50" s="82"/>
      <c r="B50" s="90">
        <v>9</v>
      </c>
      <c r="C50" s="11"/>
      <c r="D50" s="12"/>
      <c r="E50" s="15"/>
      <c r="F50" s="13"/>
      <c r="G50" s="32"/>
      <c r="H50" s="12"/>
      <c r="I50" s="13"/>
      <c r="J50" s="14"/>
      <c r="K50" s="15"/>
      <c r="L50" s="91">
        <f t="shared" si="1"/>
        <v>0</v>
      </c>
    </row>
    <row r="51" spans="1:14" x14ac:dyDescent="0.25">
      <c r="A51" s="82"/>
      <c r="B51" s="90">
        <v>10</v>
      </c>
      <c r="C51" s="11"/>
      <c r="D51" s="12"/>
      <c r="E51" s="15"/>
      <c r="F51" s="13"/>
      <c r="G51" s="32"/>
      <c r="H51" s="12"/>
      <c r="I51" s="13"/>
      <c r="J51" s="14"/>
      <c r="K51" s="15"/>
      <c r="L51" s="91">
        <f t="shared" si="1"/>
        <v>0</v>
      </c>
    </row>
    <row r="52" spans="1:14" x14ac:dyDescent="0.25">
      <c r="A52" s="82"/>
      <c r="B52" s="90">
        <v>11</v>
      </c>
      <c r="C52" s="11"/>
      <c r="D52" s="12"/>
      <c r="E52" s="15"/>
      <c r="F52" s="13"/>
      <c r="G52" s="32"/>
      <c r="H52" s="12"/>
      <c r="I52" s="13"/>
      <c r="J52" s="14"/>
      <c r="K52" s="15"/>
      <c r="L52" s="91">
        <f t="shared" si="1"/>
        <v>0</v>
      </c>
    </row>
    <row r="53" spans="1:14" x14ac:dyDescent="0.25">
      <c r="A53" s="82"/>
      <c r="B53" s="90">
        <v>12</v>
      </c>
      <c r="C53" s="11"/>
      <c r="D53" s="12"/>
      <c r="E53" s="15"/>
      <c r="F53" s="13"/>
      <c r="G53" s="32"/>
      <c r="H53" s="12"/>
      <c r="I53" s="13"/>
      <c r="J53" s="14"/>
      <c r="K53" s="15"/>
      <c r="L53" s="91">
        <f t="shared" si="1"/>
        <v>0</v>
      </c>
    </row>
    <row r="54" spans="1:14" x14ac:dyDescent="0.25">
      <c r="A54" s="82"/>
      <c r="B54" s="90">
        <v>13</v>
      </c>
      <c r="C54" s="11"/>
      <c r="D54" s="12"/>
      <c r="E54" s="15"/>
      <c r="F54" s="13"/>
      <c r="G54" s="32"/>
      <c r="H54" s="12"/>
      <c r="I54" s="13"/>
      <c r="J54" s="14"/>
      <c r="K54" s="15"/>
      <c r="L54" s="91">
        <f t="shared" si="1"/>
        <v>0</v>
      </c>
    </row>
    <row r="55" spans="1:14" x14ac:dyDescent="0.25">
      <c r="A55" s="82"/>
      <c r="B55" s="90">
        <v>14</v>
      </c>
      <c r="C55" s="11"/>
      <c r="D55" s="12"/>
      <c r="E55" s="15"/>
      <c r="F55" s="13"/>
      <c r="G55" s="32"/>
      <c r="H55" s="12"/>
      <c r="I55" s="13"/>
      <c r="J55" s="14"/>
      <c r="K55" s="15"/>
      <c r="L55" s="91">
        <f t="shared" si="1"/>
        <v>0</v>
      </c>
    </row>
    <row r="56" spans="1:14" x14ac:dyDescent="0.25">
      <c r="A56" s="82"/>
      <c r="B56" s="90">
        <v>15</v>
      </c>
      <c r="C56" s="11"/>
      <c r="D56" s="12"/>
      <c r="E56" s="15"/>
      <c r="F56" s="13"/>
      <c r="G56" s="32"/>
      <c r="H56" s="12"/>
      <c r="I56" s="13"/>
      <c r="J56" s="14"/>
      <c r="K56" s="15"/>
      <c r="L56" s="91">
        <f t="shared" si="1"/>
        <v>0</v>
      </c>
    </row>
    <row r="57" spans="1:14" x14ac:dyDescent="0.25">
      <c r="A57" s="82"/>
      <c r="B57" s="90">
        <v>16</v>
      </c>
      <c r="C57" s="11"/>
      <c r="D57" s="12"/>
      <c r="E57" s="15"/>
      <c r="F57" s="13"/>
      <c r="G57" s="32"/>
      <c r="H57" s="12"/>
      <c r="I57" s="13"/>
      <c r="J57" s="14"/>
      <c r="K57" s="15"/>
      <c r="L57" s="91">
        <f t="shared" si="1"/>
        <v>0</v>
      </c>
    </row>
    <row r="58" spans="1:14" x14ac:dyDescent="0.25">
      <c r="A58" s="82"/>
      <c r="B58" s="90">
        <v>17</v>
      </c>
      <c r="C58" s="11"/>
      <c r="D58" s="12"/>
      <c r="E58" s="15"/>
      <c r="F58" s="13"/>
      <c r="G58" s="32"/>
      <c r="H58" s="12"/>
      <c r="I58" s="13"/>
      <c r="J58" s="14"/>
      <c r="K58" s="15"/>
      <c r="L58" s="91">
        <f t="shared" si="1"/>
        <v>0</v>
      </c>
    </row>
    <row r="59" spans="1:14" x14ac:dyDescent="0.25">
      <c r="A59" s="82"/>
      <c r="B59" s="90">
        <v>18</v>
      </c>
      <c r="C59" s="11"/>
      <c r="D59" s="12"/>
      <c r="E59" s="15"/>
      <c r="F59" s="13"/>
      <c r="G59" s="32"/>
      <c r="H59" s="12"/>
      <c r="I59" s="13"/>
      <c r="J59" s="14"/>
      <c r="K59" s="15"/>
      <c r="L59" s="91">
        <f t="shared" si="1"/>
        <v>0</v>
      </c>
    </row>
    <row r="60" spans="1:14" x14ac:dyDescent="0.25">
      <c r="A60" s="82"/>
      <c r="B60" s="90">
        <v>19</v>
      </c>
      <c r="C60" s="11"/>
      <c r="D60" s="12"/>
      <c r="E60" s="15"/>
      <c r="F60" s="13"/>
      <c r="G60" s="32"/>
      <c r="H60" s="12"/>
      <c r="I60" s="13"/>
      <c r="J60" s="14"/>
      <c r="K60" s="15"/>
      <c r="L60" s="91">
        <f t="shared" si="1"/>
        <v>0</v>
      </c>
    </row>
    <row r="61" spans="1:14" x14ac:dyDescent="0.25">
      <c r="A61" s="82"/>
      <c r="B61" s="90">
        <v>20</v>
      </c>
      <c r="C61" s="11"/>
      <c r="D61" s="12"/>
      <c r="E61" s="15"/>
      <c r="F61" s="13"/>
      <c r="G61" s="32"/>
      <c r="H61" s="12"/>
      <c r="I61" s="13"/>
      <c r="J61" s="14"/>
      <c r="K61" s="15"/>
      <c r="L61" s="91">
        <f t="shared" si="1"/>
        <v>0</v>
      </c>
    </row>
    <row r="62" spans="1:14" x14ac:dyDescent="0.25">
      <c r="A62" s="83"/>
      <c r="B62" s="83"/>
      <c r="C62" s="190" t="s">
        <v>40</v>
      </c>
      <c r="D62" s="191"/>
      <c r="E62" s="191"/>
      <c r="F62" s="191"/>
      <c r="G62" s="191"/>
      <c r="H62" s="191"/>
      <c r="I62" s="191"/>
      <c r="J62" s="191"/>
      <c r="K62" s="192"/>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89" t="s">
        <v>31</v>
      </c>
      <c r="C65" s="89" t="s">
        <v>32</v>
      </c>
      <c r="D65" s="89" t="s">
        <v>33</v>
      </c>
      <c r="E65" s="89" t="s">
        <v>44</v>
      </c>
      <c r="F65" s="89" t="s">
        <v>45</v>
      </c>
      <c r="G65" s="89" t="s">
        <v>59</v>
      </c>
      <c r="H65" s="89" t="s">
        <v>35</v>
      </c>
      <c r="I65" s="95" t="s">
        <v>46</v>
      </c>
      <c r="J65" s="10" t="s">
        <v>47</v>
      </c>
      <c r="K65" s="89" t="s">
        <v>38</v>
      </c>
      <c r="L65" s="10" t="s">
        <v>39</v>
      </c>
    </row>
    <row r="66" spans="1:12" x14ac:dyDescent="0.25">
      <c r="A66" s="82"/>
      <c r="B66" s="90">
        <v>1</v>
      </c>
      <c r="C66" s="11"/>
      <c r="D66" s="12"/>
      <c r="E66" s="17"/>
      <c r="F66" s="13"/>
      <c r="G66" s="32"/>
      <c r="H66" s="12"/>
      <c r="I66" s="3"/>
      <c r="J66" s="18"/>
      <c r="K66" s="15"/>
      <c r="L66" s="91">
        <f t="shared" ref="L66:L85" si="2">ROUND(J66*K66,2)</f>
        <v>0</v>
      </c>
    </row>
    <row r="67" spans="1:12" x14ac:dyDescent="0.25">
      <c r="A67" s="82"/>
      <c r="B67" s="90">
        <v>2</v>
      </c>
      <c r="C67" s="11"/>
      <c r="D67" s="12"/>
      <c r="E67" s="17"/>
      <c r="F67" s="13"/>
      <c r="G67" s="32"/>
      <c r="H67" s="12"/>
      <c r="I67" s="3"/>
      <c r="J67" s="18"/>
      <c r="K67" s="15"/>
      <c r="L67" s="91">
        <f t="shared" si="2"/>
        <v>0</v>
      </c>
    </row>
    <row r="68" spans="1:12" x14ac:dyDescent="0.25">
      <c r="A68" s="82"/>
      <c r="B68" s="90">
        <v>3</v>
      </c>
      <c r="C68" s="11"/>
      <c r="D68" s="12"/>
      <c r="E68" s="17"/>
      <c r="F68" s="13"/>
      <c r="G68" s="32"/>
      <c r="H68" s="12"/>
      <c r="I68" s="3"/>
      <c r="J68" s="18"/>
      <c r="K68" s="15"/>
      <c r="L68" s="91">
        <f t="shared" si="2"/>
        <v>0</v>
      </c>
    </row>
    <row r="69" spans="1:12" x14ac:dyDescent="0.25">
      <c r="A69" s="82"/>
      <c r="B69" s="90">
        <v>4</v>
      </c>
      <c r="C69" s="11"/>
      <c r="D69" s="12"/>
      <c r="E69" s="17"/>
      <c r="F69" s="13"/>
      <c r="G69" s="32"/>
      <c r="H69" s="12"/>
      <c r="I69" s="3"/>
      <c r="J69" s="18"/>
      <c r="K69" s="15"/>
      <c r="L69" s="91">
        <f t="shared" si="2"/>
        <v>0</v>
      </c>
    </row>
    <row r="70" spans="1:12" x14ac:dyDescent="0.25">
      <c r="A70" s="82"/>
      <c r="B70" s="90">
        <v>5</v>
      </c>
      <c r="C70" s="11"/>
      <c r="D70" s="12"/>
      <c r="E70" s="17"/>
      <c r="F70" s="13"/>
      <c r="G70" s="32"/>
      <c r="H70" s="12"/>
      <c r="I70" s="3"/>
      <c r="J70" s="18"/>
      <c r="K70" s="15"/>
      <c r="L70" s="91">
        <f t="shared" si="2"/>
        <v>0</v>
      </c>
    </row>
    <row r="71" spans="1:12" x14ac:dyDescent="0.25">
      <c r="A71" s="82"/>
      <c r="B71" s="90">
        <v>6</v>
      </c>
      <c r="C71" s="11"/>
      <c r="D71" s="12"/>
      <c r="E71" s="17"/>
      <c r="F71" s="13"/>
      <c r="G71" s="32"/>
      <c r="H71" s="12"/>
      <c r="I71" s="3"/>
      <c r="J71" s="18"/>
      <c r="K71" s="15"/>
      <c r="L71" s="91">
        <f t="shared" si="2"/>
        <v>0</v>
      </c>
    </row>
    <row r="72" spans="1:12" x14ac:dyDescent="0.25">
      <c r="A72" s="82"/>
      <c r="B72" s="90">
        <v>7</v>
      </c>
      <c r="C72" s="11"/>
      <c r="D72" s="12"/>
      <c r="E72" s="17"/>
      <c r="F72" s="13"/>
      <c r="G72" s="32"/>
      <c r="H72" s="12"/>
      <c r="I72" s="3"/>
      <c r="J72" s="18"/>
      <c r="K72" s="15"/>
      <c r="L72" s="91">
        <f t="shared" si="2"/>
        <v>0</v>
      </c>
    </row>
    <row r="73" spans="1:12" x14ac:dyDescent="0.25">
      <c r="A73" s="82"/>
      <c r="B73" s="90">
        <v>8</v>
      </c>
      <c r="C73" s="11"/>
      <c r="D73" s="12"/>
      <c r="E73" s="17"/>
      <c r="F73" s="13"/>
      <c r="G73" s="32"/>
      <c r="H73" s="12"/>
      <c r="I73" s="3"/>
      <c r="J73" s="18"/>
      <c r="K73" s="15"/>
      <c r="L73" s="91">
        <f t="shared" si="2"/>
        <v>0</v>
      </c>
    </row>
    <row r="74" spans="1:12" x14ac:dyDescent="0.25">
      <c r="A74" s="82"/>
      <c r="B74" s="90">
        <v>9</v>
      </c>
      <c r="C74" s="11"/>
      <c r="D74" s="12"/>
      <c r="E74" s="17"/>
      <c r="F74" s="13"/>
      <c r="G74" s="32"/>
      <c r="H74" s="12"/>
      <c r="I74" s="3"/>
      <c r="J74" s="18"/>
      <c r="K74" s="15"/>
      <c r="L74" s="91">
        <f t="shared" si="2"/>
        <v>0</v>
      </c>
    </row>
    <row r="75" spans="1:12" x14ac:dyDescent="0.25">
      <c r="A75" s="82"/>
      <c r="B75" s="90">
        <v>10</v>
      </c>
      <c r="C75" s="11"/>
      <c r="D75" s="12"/>
      <c r="E75" s="17"/>
      <c r="F75" s="13"/>
      <c r="G75" s="32"/>
      <c r="H75" s="12"/>
      <c r="I75" s="3"/>
      <c r="J75" s="18"/>
      <c r="K75" s="15"/>
      <c r="L75" s="91">
        <f t="shared" si="2"/>
        <v>0</v>
      </c>
    </row>
    <row r="76" spans="1:12" x14ac:dyDescent="0.25">
      <c r="A76" s="82"/>
      <c r="B76" s="90">
        <v>11</v>
      </c>
      <c r="C76" s="11"/>
      <c r="D76" s="12"/>
      <c r="E76" s="17"/>
      <c r="F76" s="13"/>
      <c r="G76" s="32"/>
      <c r="H76" s="12"/>
      <c r="I76" s="3"/>
      <c r="J76" s="18"/>
      <c r="K76" s="15"/>
      <c r="L76" s="91">
        <f t="shared" si="2"/>
        <v>0</v>
      </c>
    </row>
    <row r="77" spans="1:12" x14ac:dyDescent="0.25">
      <c r="A77" s="82"/>
      <c r="B77" s="90">
        <v>12</v>
      </c>
      <c r="C77" s="11"/>
      <c r="D77" s="12"/>
      <c r="E77" s="17"/>
      <c r="F77" s="13"/>
      <c r="G77" s="32"/>
      <c r="H77" s="12"/>
      <c r="I77" s="3"/>
      <c r="J77" s="18"/>
      <c r="K77" s="15"/>
      <c r="L77" s="91">
        <f t="shared" si="2"/>
        <v>0</v>
      </c>
    </row>
    <row r="78" spans="1:12" x14ac:dyDescent="0.25">
      <c r="A78" s="82"/>
      <c r="B78" s="90">
        <v>13</v>
      </c>
      <c r="C78" s="11"/>
      <c r="D78" s="12"/>
      <c r="E78" s="17"/>
      <c r="F78" s="13"/>
      <c r="G78" s="32"/>
      <c r="H78" s="12"/>
      <c r="I78" s="3"/>
      <c r="J78" s="18"/>
      <c r="K78" s="15"/>
      <c r="L78" s="91">
        <f t="shared" si="2"/>
        <v>0</v>
      </c>
    </row>
    <row r="79" spans="1:12" x14ac:dyDescent="0.25">
      <c r="A79" s="82"/>
      <c r="B79" s="90">
        <v>14</v>
      </c>
      <c r="C79" s="11"/>
      <c r="D79" s="12"/>
      <c r="E79" s="17"/>
      <c r="F79" s="13"/>
      <c r="G79" s="32"/>
      <c r="H79" s="12"/>
      <c r="I79" s="3"/>
      <c r="J79" s="18"/>
      <c r="K79" s="15"/>
      <c r="L79" s="91">
        <f t="shared" si="2"/>
        <v>0</v>
      </c>
    </row>
    <row r="80" spans="1:12" x14ac:dyDescent="0.25">
      <c r="A80" s="82"/>
      <c r="B80" s="90">
        <v>15</v>
      </c>
      <c r="C80" s="11"/>
      <c r="D80" s="12"/>
      <c r="E80" s="17"/>
      <c r="F80" s="13"/>
      <c r="G80" s="32"/>
      <c r="H80" s="12"/>
      <c r="I80" s="3"/>
      <c r="J80" s="18"/>
      <c r="K80" s="15"/>
      <c r="L80" s="91">
        <f t="shared" si="2"/>
        <v>0</v>
      </c>
    </row>
    <row r="81" spans="1:12" x14ac:dyDescent="0.25">
      <c r="A81" s="82"/>
      <c r="B81" s="90">
        <v>16</v>
      </c>
      <c r="C81" s="11"/>
      <c r="D81" s="12"/>
      <c r="E81" s="17"/>
      <c r="F81" s="13"/>
      <c r="G81" s="32"/>
      <c r="H81" s="12"/>
      <c r="I81" s="3"/>
      <c r="J81" s="18"/>
      <c r="K81" s="15"/>
      <c r="L81" s="91">
        <f t="shared" si="2"/>
        <v>0</v>
      </c>
    </row>
    <row r="82" spans="1:12" x14ac:dyDescent="0.25">
      <c r="A82" s="82"/>
      <c r="B82" s="90">
        <v>17</v>
      </c>
      <c r="C82" s="11"/>
      <c r="D82" s="12"/>
      <c r="E82" s="17"/>
      <c r="F82" s="13"/>
      <c r="G82" s="32"/>
      <c r="H82" s="12"/>
      <c r="I82" s="3"/>
      <c r="J82" s="18"/>
      <c r="K82" s="15"/>
      <c r="L82" s="91">
        <f t="shared" si="2"/>
        <v>0</v>
      </c>
    </row>
    <row r="83" spans="1:12" x14ac:dyDescent="0.25">
      <c r="A83" s="82"/>
      <c r="B83" s="90">
        <v>18</v>
      </c>
      <c r="C83" s="11"/>
      <c r="D83" s="12"/>
      <c r="E83" s="17"/>
      <c r="F83" s="13"/>
      <c r="G83" s="32"/>
      <c r="H83" s="12"/>
      <c r="I83" s="3"/>
      <c r="J83" s="18"/>
      <c r="K83" s="15"/>
      <c r="L83" s="91">
        <f t="shared" si="2"/>
        <v>0</v>
      </c>
    </row>
    <row r="84" spans="1:12" x14ac:dyDescent="0.25">
      <c r="A84" s="82"/>
      <c r="B84" s="90">
        <v>19</v>
      </c>
      <c r="C84" s="11"/>
      <c r="D84" s="12"/>
      <c r="E84" s="17"/>
      <c r="F84" s="13"/>
      <c r="G84" s="32"/>
      <c r="H84" s="12"/>
      <c r="I84" s="3"/>
      <c r="J84" s="18"/>
      <c r="K84" s="15"/>
      <c r="L84" s="91">
        <f t="shared" si="2"/>
        <v>0</v>
      </c>
    </row>
    <row r="85" spans="1:12" x14ac:dyDescent="0.25">
      <c r="A85" s="82"/>
      <c r="B85" s="90">
        <v>20</v>
      </c>
      <c r="C85" s="11"/>
      <c r="D85" s="12"/>
      <c r="E85" s="17"/>
      <c r="F85" s="13"/>
      <c r="G85" s="32"/>
      <c r="H85" s="12"/>
      <c r="I85" s="3"/>
      <c r="J85" s="18"/>
      <c r="K85" s="15"/>
      <c r="L85" s="91">
        <f t="shared" si="2"/>
        <v>0</v>
      </c>
    </row>
    <row r="86" spans="1:12" x14ac:dyDescent="0.25">
      <c r="A86" s="52"/>
      <c r="B86" s="52"/>
      <c r="C86" s="190" t="s">
        <v>40</v>
      </c>
      <c r="D86" s="191"/>
      <c r="E86" s="191"/>
      <c r="F86" s="191"/>
      <c r="G86" s="191"/>
      <c r="H86" s="191"/>
      <c r="I86" s="191"/>
      <c r="J86" s="191"/>
      <c r="K86" s="192"/>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68" t="s">
        <v>84</v>
      </c>
      <c r="C89" s="168"/>
      <c r="D89" s="168"/>
      <c r="E89" s="168"/>
      <c r="F89" s="168"/>
      <c r="G89" s="168"/>
      <c r="H89" s="168"/>
      <c r="I89" s="168"/>
      <c r="J89" s="168"/>
      <c r="K89" s="168"/>
      <c r="L89" s="168"/>
    </row>
    <row r="90" spans="1:12" s="96" customFormat="1" ht="27" x14ac:dyDescent="0.25">
      <c r="A90" s="83"/>
      <c r="B90" s="89" t="s">
        <v>31</v>
      </c>
      <c r="C90" s="89" t="s">
        <v>32</v>
      </c>
      <c r="D90" s="89" t="s">
        <v>33</v>
      </c>
      <c r="E90" s="89" t="s">
        <v>44</v>
      </c>
      <c r="F90" s="193" t="s">
        <v>45</v>
      </c>
      <c r="G90" s="194"/>
      <c r="H90" s="89" t="s">
        <v>35</v>
      </c>
      <c r="I90" s="95" t="s">
        <v>46</v>
      </c>
      <c r="J90" s="10" t="s">
        <v>47</v>
      </c>
      <c r="K90" s="89" t="s">
        <v>38</v>
      </c>
      <c r="L90" s="10" t="s">
        <v>39</v>
      </c>
    </row>
    <row r="91" spans="1:12" s="96" customFormat="1" x14ac:dyDescent="0.25">
      <c r="A91" s="82"/>
      <c r="B91" s="90">
        <v>1</v>
      </c>
      <c r="C91" s="11"/>
      <c r="D91" s="12"/>
      <c r="E91" s="17"/>
      <c r="F91" s="188"/>
      <c r="G91" s="189"/>
      <c r="H91" s="12"/>
      <c r="I91" s="3"/>
      <c r="J91" s="18"/>
      <c r="K91" s="15"/>
      <c r="L91" s="91">
        <f t="shared" ref="L91:L110" si="3">ROUND(J91*K91,2)</f>
        <v>0</v>
      </c>
    </row>
    <row r="92" spans="1:12" s="96" customFormat="1" x14ac:dyDescent="0.25">
      <c r="A92" s="82"/>
      <c r="B92" s="90">
        <v>2</v>
      </c>
      <c r="C92" s="11"/>
      <c r="D92" s="12"/>
      <c r="E92" s="17"/>
      <c r="F92" s="31"/>
      <c r="G92" s="32"/>
      <c r="H92" s="12"/>
      <c r="I92" s="3"/>
      <c r="J92" s="18"/>
      <c r="K92" s="15"/>
      <c r="L92" s="91">
        <f t="shared" si="3"/>
        <v>0</v>
      </c>
    </row>
    <row r="93" spans="1:12" s="96" customFormat="1" x14ac:dyDescent="0.25">
      <c r="A93" s="82"/>
      <c r="B93" s="90">
        <v>3</v>
      </c>
      <c r="C93" s="11"/>
      <c r="D93" s="12"/>
      <c r="E93" s="17"/>
      <c r="F93" s="31"/>
      <c r="G93" s="32"/>
      <c r="H93" s="12"/>
      <c r="I93" s="3"/>
      <c r="J93" s="18"/>
      <c r="K93" s="15"/>
      <c r="L93" s="91">
        <f t="shared" si="3"/>
        <v>0</v>
      </c>
    </row>
    <row r="94" spans="1:12" s="96" customFormat="1" x14ac:dyDescent="0.25">
      <c r="A94" s="82"/>
      <c r="B94" s="90">
        <v>4</v>
      </c>
      <c r="C94" s="11"/>
      <c r="D94" s="12"/>
      <c r="E94" s="17"/>
      <c r="F94" s="31"/>
      <c r="G94" s="32"/>
      <c r="H94" s="12"/>
      <c r="I94" s="3"/>
      <c r="J94" s="18"/>
      <c r="K94" s="15"/>
      <c r="L94" s="91">
        <f t="shared" si="3"/>
        <v>0</v>
      </c>
    </row>
    <row r="95" spans="1:12" s="96" customFormat="1" x14ac:dyDescent="0.25">
      <c r="A95" s="82"/>
      <c r="B95" s="90">
        <v>5</v>
      </c>
      <c r="C95" s="11"/>
      <c r="D95" s="12"/>
      <c r="E95" s="17"/>
      <c r="F95" s="31"/>
      <c r="G95" s="32"/>
      <c r="H95" s="12"/>
      <c r="I95" s="3"/>
      <c r="J95" s="18"/>
      <c r="K95" s="15"/>
      <c r="L95" s="91">
        <f t="shared" si="3"/>
        <v>0</v>
      </c>
    </row>
    <row r="96" spans="1:12" s="96" customFormat="1" x14ac:dyDescent="0.25">
      <c r="A96" s="82"/>
      <c r="B96" s="90">
        <v>6</v>
      </c>
      <c r="C96" s="11"/>
      <c r="D96" s="12"/>
      <c r="E96" s="17"/>
      <c r="F96" s="31"/>
      <c r="G96" s="32"/>
      <c r="H96" s="12"/>
      <c r="I96" s="3"/>
      <c r="J96" s="18"/>
      <c r="K96" s="15"/>
      <c r="L96" s="91">
        <f t="shared" si="3"/>
        <v>0</v>
      </c>
    </row>
    <row r="97" spans="1:12" s="96" customFormat="1" x14ac:dyDescent="0.25">
      <c r="A97" s="82"/>
      <c r="B97" s="90">
        <v>7</v>
      </c>
      <c r="C97" s="11"/>
      <c r="D97" s="12"/>
      <c r="E97" s="17"/>
      <c r="F97" s="31"/>
      <c r="G97" s="32"/>
      <c r="H97" s="12"/>
      <c r="I97" s="3"/>
      <c r="J97" s="18"/>
      <c r="K97" s="15"/>
      <c r="L97" s="91">
        <f t="shared" si="3"/>
        <v>0</v>
      </c>
    </row>
    <row r="98" spans="1:12" s="96" customFormat="1" x14ac:dyDescent="0.25">
      <c r="A98" s="82"/>
      <c r="B98" s="90">
        <v>8</v>
      </c>
      <c r="C98" s="11"/>
      <c r="D98" s="12"/>
      <c r="E98" s="17"/>
      <c r="F98" s="31"/>
      <c r="G98" s="32"/>
      <c r="H98" s="12"/>
      <c r="I98" s="3"/>
      <c r="J98" s="18"/>
      <c r="K98" s="15"/>
      <c r="L98" s="91">
        <f t="shared" si="3"/>
        <v>0</v>
      </c>
    </row>
    <row r="99" spans="1:12" s="96" customFormat="1" x14ac:dyDescent="0.25">
      <c r="A99" s="82"/>
      <c r="B99" s="90">
        <v>9</v>
      </c>
      <c r="C99" s="11"/>
      <c r="D99" s="12"/>
      <c r="E99" s="17"/>
      <c r="F99" s="31"/>
      <c r="G99" s="32"/>
      <c r="H99" s="12"/>
      <c r="I99" s="3"/>
      <c r="J99" s="18"/>
      <c r="K99" s="15"/>
      <c r="L99" s="91">
        <f t="shared" si="3"/>
        <v>0</v>
      </c>
    </row>
    <row r="100" spans="1:12" s="96" customFormat="1" x14ac:dyDescent="0.25">
      <c r="A100" s="82"/>
      <c r="B100" s="90">
        <v>10</v>
      </c>
      <c r="C100" s="11"/>
      <c r="D100" s="12"/>
      <c r="E100" s="17"/>
      <c r="F100" s="31"/>
      <c r="G100" s="32"/>
      <c r="H100" s="12"/>
      <c r="I100" s="3"/>
      <c r="J100" s="18"/>
      <c r="K100" s="15"/>
      <c r="L100" s="91">
        <f t="shared" si="3"/>
        <v>0</v>
      </c>
    </row>
    <row r="101" spans="1:12" s="96" customFormat="1" x14ac:dyDescent="0.25">
      <c r="A101" s="82"/>
      <c r="B101" s="90">
        <v>11</v>
      </c>
      <c r="C101" s="11"/>
      <c r="D101" s="12"/>
      <c r="E101" s="17"/>
      <c r="F101" s="31"/>
      <c r="G101" s="32"/>
      <c r="H101" s="12"/>
      <c r="I101" s="3"/>
      <c r="J101" s="18"/>
      <c r="K101" s="15"/>
      <c r="L101" s="91">
        <f t="shared" si="3"/>
        <v>0</v>
      </c>
    </row>
    <row r="102" spans="1:12" s="96" customFormat="1" x14ac:dyDescent="0.25">
      <c r="A102" s="82"/>
      <c r="B102" s="90">
        <v>12</v>
      </c>
      <c r="C102" s="11"/>
      <c r="D102" s="12"/>
      <c r="E102" s="17"/>
      <c r="F102" s="188"/>
      <c r="G102" s="189"/>
      <c r="H102" s="12"/>
      <c r="I102" s="3"/>
      <c r="J102" s="18"/>
      <c r="K102" s="15"/>
      <c r="L102" s="91">
        <f t="shared" si="3"/>
        <v>0</v>
      </c>
    </row>
    <row r="103" spans="1:12" x14ac:dyDescent="0.25">
      <c r="A103" s="82"/>
      <c r="B103" s="90">
        <v>13</v>
      </c>
      <c r="C103" s="11"/>
      <c r="D103" s="12"/>
      <c r="E103" s="17"/>
      <c r="F103" s="188"/>
      <c r="G103" s="189"/>
      <c r="H103" s="12"/>
      <c r="I103" s="3"/>
      <c r="J103" s="18"/>
      <c r="K103" s="15"/>
      <c r="L103" s="91">
        <f t="shared" si="3"/>
        <v>0</v>
      </c>
    </row>
    <row r="104" spans="1:12" x14ac:dyDescent="0.25">
      <c r="A104" s="82"/>
      <c r="B104" s="90">
        <v>14</v>
      </c>
      <c r="C104" s="11"/>
      <c r="D104" s="12"/>
      <c r="E104" s="17"/>
      <c r="F104" s="188"/>
      <c r="G104" s="189"/>
      <c r="H104" s="12"/>
      <c r="I104" s="3"/>
      <c r="J104" s="18"/>
      <c r="K104" s="15"/>
      <c r="L104" s="91">
        <f t="shared" si="3"/>
        <v>0</v>
      </c>
    </row>
    <row r="105" spans="1:12" x14ac:dyDescent="0.25">
      <c r="A105" s="82"/>
      <c r="B105" s="90">
        <v>15</v>
      </c>
      <c r="C105" s="11"/>
      <c r="D105" s="12"/>
      <c r="E105" s="17"/>
      <c r="F105" s="188"/>
      <c r="G105" s="189"/>
      <c r="H105" s="12"/>
      <c r="I105" s="3"/>
      <c r="J105" s="18"/>
      <c r="K105" s="15"/>
      <c r="L105" s="91">
        <f t="shared" si="3"/>
        <v>0</v>
      </c>
    </row>
    <row r="106" spans="1:12" x14ac:dyDescent="0.25">
      <c r="A106" s="82"/>
      <c r="B106" s="90">
        <v>16</v>
      </c>
      <c r="C106" s="11"/>
      <c r="D106" s="12"/>
      <c r="E106" s="17"/>
      <c r="F106" s="188"/>
      <c r="G106" s="189"/>
      <c r="H106" s="12"/>
      <c r="I106" s="3"/>
      <c r="J106" s="18"/>
      <c r="K106" s="15"/>
      <c r="L106" s="91">
        <f t="shared" si="3"/>
        <v>0</v>
      </c>
    </row>
    <row r="107" spans="1:12" x14ac:dyDescent="0.25">
      <c r="A107" s="82"/>
      <c r="B107" s="90">
        <v>17</v>
      </c>
      <c r="C107" s="11"/>
      <c r="D107" s="12"/>
      <c r="E107" s="17"/>
      <c r="F107" s="188"/>
      <c r="G107" s="189"/>
      <c r="H107" s="12"/>
      <c r="I107" s="3"/>
      <c r="J107" s="18"/>
      <c r="K107" s="15"/>
      <c r="L107" s="91">
        <f t="shared" si="3"/>
        <v>0</v>
      </c>
    </row>
    <row r="108" spans="1:12" x14ac:dyDescent="0.25">
      <c r="A108" s="82"/>
      <c r="B108" s="90">
        <v>18</v>
      </c>
      <c r="C108" s="11"/>
      <c r="D108" s="12"/>
      <c r="E108" s="17"/>
      <c r="F108" s="188"/>
      <c r="G108" s="189"/>
      <c r="H108" s="12"/>
      <c r="I108" s="3"/>
      <c r="J108" s="18"/>
      <c r="K108" s="15"/>
      <c r="L108" s="91">
        <f t="shared" si="3"/>
        <v>0</v>
      </c>
    </row>
    <row r="109" spans="1:12" x14ac:dyDescent="0.25">
      <c r="A109" s="82"/>
      <c r="B109" s="90">
        <v>19</v>
      </c>
      <c r="C109" s="11"/>
      <c r="D109" s="12"/>
      <c r="E109" s="17"/>
      <c r="F109" s="188"/>
      <c r="G109" s="189"/>
      <c r="H109" s="12"/>
      <c r="I109" s="3"/>
      <c r="J109" s="18"/>
      <c r="K109" s="15"/>
      <c r="L109" s="91">
        <f t="shared" si="3"/>
        <v>0</v>
      </c>
    </row>
    <row r="110" spans="1:12" x14ac:dyDescent="0.25">
      <c r="A110" s="82"/>
      <c r="B110" s="90">
        <v>20</v>
      </c>
      <c r="C110" s="11"/>
      <c r="D110" s="12"/>
      <c r="E110" s="17"/>
      <c r="F110" s="188"/>
      <c r="G110" s="189"/>
      <c r="H110" s="12"/>
      <c r="I110" s="3"/>
      <c r="J110" s="18"/>
      <c r="K110" s="15"/>
      <c r="L110" s="91">
        <f t="shared" si="3"/>
        <v>0</v>
      </c>
    </row>
    <row r="111" spans="1:12" x14ac:dyDescent="0.25">
      <c r="A111" s="52"/>
      <c r="B111" s="88"/>
      <c r="C111" s="201" t="s">
        <v>40</v>
      </c>
      <c r="D111" s="202"/>
      <c r="E111" s="202"/>
      <c r="F111" s="202"/>
      <c r="G111" s="202"/>
      <c r="H111" s="202"/>
      <c r="I111" s="202"/>
      <c r="J111" s="202"/>
      <c r="K111" s="203"/>
      <c r="L111" s="27">
        <f>SUM(L91:L110)</f>
        <v>0</v>
      </c>
    </row>
    <row r="112" spans="1:12" x14ac:dyDescent="0.25">
      <c r="A112" s="87"/>
      <c r="B112" s="88"/>
      <c r="C112" s="82"/>
      <c r="D112" s="82"/>
      <c r="E112" s="82"/>
      <c r="F112" s="82"/>
      <c r="G112" s="82"/>
      <c r="H112" s="82"/>
      <c r="I112" s="82"/>
      <c r="J112" s="82"/>
      <c r="K112" s="82"/>
      <c r="L112" s="82"/>
    </row>
    <row r="113" spans="1:12" x14ac:dyDescent="0.25">
      <c r="A113" s="49"/>
      <c r="B113" s="185" t="s">
        <v>68</v>
      </c>
      <c r="C113" s="185"/>
      <c r="D113" s="185"/>
      <c r="E113" s="185"/>
      <c r="F113" s="185"/>
      <c r="G113" s="185"/>
      <c r="H113" s="185"/>
      <c r="I113" s="185"/>
      <c r="J113" s="185"/>
      <c r="K113" s="185"/>
      <c r="L113" s="185"/>
    </row>
    <row r="114" spans="1:12" ht="27" x14ac:dyDescent="0.25">
      <c r="A114" s="97"/>
      <c r="B114" s="98" t="s">
        <v>31</v>
      </c>
      <c r="C114" s="98" t="s">
        <v>32</v>
      </c>
      <c r="D114" s="98" t="s">
        <v>33</v>
      </c>
      <c r="E114" s="98" t="s">
        <v>69</v>
      </c>
      <c r="F114" s="186" t="s">
        <v>45</v>
      </c>
      <c r="G114" s="187"/>
      <c r="H114" s="98" t="s">
        <v>35</v>
      </c>
      <c r="I114" s="99" t="s">
        <v>46</v>
      </c>
      <c r="J114" s="19" t="s">
        <v>47</v>
      </c>
      <c r="K114" s="98" t="s">
        <v>38</v>
      </c>
      <c r="L114" s="19" t="s">
        <v>39</v>
      </c>
    </row>
    <row r="115" spans="1:12" x14ac:dyDescent="0.25">
      <c r="A115" s="100"/>
      <c r="B115" s="101">
        <v>1</v>
      </c>
      <c r="C115" s="20"/>
      <c r="D115" s="21"/>
      <c r="E115" s="22"/>
      <c r="F115" s="183"/>
      <c r="G115" s="184"/>
      <c r="H115" s="21"/>
      <c r="I115" s="23"/>
      <c r="J115" s="24"/>
      <c r="K115" s="25"/>
      <c r="L115" s="102">
        <f t="shared" ref="L115:L134" si="4">ROUND(J115*K115,2)</f>
        <v>0</v>
      </c>
    </row>
    <row r="116" spans="1:12" x14ac:dyDescent="0.25">
      <c r="A116" s="100"/>
      <c r="B116" s="101">
        <v>2</v>
      </c>
      <c r="C116" s="20"/>
      <c r="D116" s="21"/>
      <c r="E116" s="22"/>
      <c r="F116" s="29"/>
      <c r="G116" s="30"/>
      <c r="H116" s="21"/>
      <c r="I116" s="23"/>
      <c r="J116" s="24"/>
      <c r="K116" s="25"/>
      <c r="L116" s="102">
        <f t="shared" si="4"/>
        <v>0</v>
      </c>
    </row>
    <row r="117" spans="1:12" x14ac:dyDescent="0.25">
      <c r="A117" s="100"/>
      <c r="B117" s="101">
        <v>3</v>
      </c>
      <c r="C117" s="20"/>
      <c r="D117" s="21"/>
      <c r="E117" s="22"/>
      <c r="F117" s="29"/>
      <c r="G117" s="30"/>
      <c r="H117" s="21"/>
      <c r="I117" s="23"/>
      <c r="J117" s="24"/>
      <c r="K117" s="25"/>
      <c r="L117" s="102">
        <f t="shared" si="4"/>
        <v>0</v>
      </c>
    </row>
    <row r="118" spans="1:12" x14ac:dyDescent="0.25">
      <c r="A118" s="100"/>
      <c r="B118" s="101">
        <v>4</v>
      </c>
      <c r="C118" s="20"/>
      <c r="D118" s="21"/>
      <c r="E118" s="22"/>
      <c r="F118" s="29"/>
      <c r="G118" s="30"/>
      <c r="H118" s="21"/>
      <c r="I118" s="23"/>
      <c r="J118" s="24"/>
      <c r="K118" s="25"/>
      <c r="L118" s="102">
        <f t="shared" si="4"/>
        <v>0</v>
      </c>
    </row>
    <row r="119" spans="1:12" x14ac:dyDescent="0.25">
      <c r="A119" s="100"/>
      <c r="B119" s="101">
        <v>5</v>
      </c>
      <c r="C119" s="20"/>
      <c r="D119" s="21"/>
      <c r="E119" s="22"/>
      <c r="F119" s="29"/>
      <c r="G119" s="30"/>
      <c r="H119" s="21"/>
      <c r="I119" s="23"/>
      <c r="J119" s="24"/>
      <c r="K119" s="25"/>
      <c r="L119" s="102">
        <f t="shared" si="4"/>
        <v>0</v>
      </c>
    </row>
    <row r="120" spans="1:12" x14ac:dyDescent="0.25">
      <c r="A120" s="100"/>
      <c r="B120" s="101">
        <v>6</v>
      </c>
      <c r="C120" s="20"/>
      <c r="D120" s="21"/>
      <c r="E120" s="22"/>
      <c r="F120" s="29"/>
      <c r="G120" s="30"/>
      <c r="H120" s="21"/>
      <c r="I120" s="23"/>
      <c r="J120" s="24"/>
      <c r="K120" s="25"/>
      <c r="L120" s="102">
        <f t="shared" si="4"/>
        <v>0</v>
      </c>
    </row>
    <row r="121" spans="1:12" x14ac:dyDescent="0.25">
      <c r="A121" s="100"/>
      <c r="B121" s="101">
        <v>7</v>
      </c>
      <c r="C121" s="20"/>
      <c r="D121" s="21"/>
      <c r="E121" s="22"/>
      <c r="F121" s="29"/>
      <c r="G121" s="30"/>
      <c r="H121" s="21"/>
      <c r="I121" s="23"/>
      <c r="J121" s="24"/>
      <c r="K121" s="25"/>
      <c r="L121" s="102">
        <f t="shared" si="4"/>
        <v>0</v>
      </c>
    </row>
    <row r="122" spans="1:12" x14ac:dyDescent="0.25">
      <c r="A122" s="100"/>
      <c r="B122" s="101">
        <v>8</v>
      </c>
      <c r="C122" s="20"/>
      <c r="D122" s="21"/>
      <c r="E122" s="22"/>
      <c r="F122" s="29"/>
      <c r="G122" s="30"/>
      <c r="H122" s="21"/>
      <c r="I122" s="23"/>
      <c r="J122" s="24"/>
      <c r="K122" s="25"/>
      <c r="L122" s="102">
        <f t="shared" si="4"/>
        <v>0</v>
      </c>
    </row>
    <row r="123" spans="1:12" x14ac:dyDescent="0.25">
      <c r="A123" s="100"/>
      <c r="B123" s="101">
        <v>9</v>
      </c>
      <c r="C123" s="20"/>
      <c r="D123" s="21"/>
      <c r="E123" s="22"/>
      <c r="F123" s="29"/>
      <c r="G123" s="30"/>
      <c r="H123" s="21"/>
      <c r="I123" s="23"/>
      <c r="J123" s="24"/>
      <c r="K123" s="25"/>
      <c r="L123" s="102">
        <f t="shared" si="4"/>
        <v>0</v>
      </c>
    </row>
    <row r="124" spans="1:12" x14ac:dyDescent="0.25">
      <c r="A124" s="100"/>
      <c r="B124" s="101">
        <v>10</v>
      </c>
      <c r="C124" s="20"/>
      <c r="D124" s="21"/>
      <c r="E124" s="22"/>
      <c r="F124" s="29"/>
      <c r="G124" s="30"/>
      <c r="H124" s="21"/>
      <c r="I124" s="23"/>
      <c r="J124" s="24"/>
      <c r="K124" s="25"/>
      <c r="L124" s="102">
        <f t="shared" si="4"/>
        <v>0</v>
      </c>
    </row>
    <row r="125" spans="1:12" x14ac:dyDescent="0.25">
      <c r="A125" s="100"/>
      <c r="B125" s="101">
        <v>11</v>
      </c>
      <c r="C125" s="20"/>
      <c r="D125" s="21"/>
      <c r="E125" s="22"/>
      <c r="F125" s="29"/>
      <c r="G125" s="30"/>
      <c r="H125" s="21"/>
      <c r="I125" s="23"/>
      <c r="J125" s="24"/>
      <c r="K125" s="25"/>
      <c r="L125" s="102">
        <f t="shared" si="4"/>
        <v>0</v>
      </c>
    </row>
    <row r="126" spans="1:12" x14ac:dyDescent="0.25">
      <c r="A126" s="100"/>
      <c r="B126" s="101">
        <v>12</v>
      </c>
      <c r="C126" s="20"/>
      <c r="D126" s="21"/>
      <c r="E126" s="22"/>
      <c r="F126" s="183"/>
      <c r="G126" s="184"/>
      <c r="H126" s="21"/>
      <c r="I126" s="23"/>
      <c r="J126" s="24"/>
      <c r="K126" s="25"/>
      <c r="L126" s="102">
        <f t="shared" si="4"/>
        <v>0</v>
      </c>
    </row>
    <row r="127" spans="1:12" x14ac:dyDescent="0.25">
      <c r="A127" s="100"/>
      <c r="B127" s="101">
        <v>13</v>
      </c>
      <c r="C127" s="20"/>
      <c r="D127" s="21"/>
      <c r="E127" s="22"/>
      <c r="F127" s="183"/>
      <c r="G127" s="184"/>
      <c r="H127" s="21"/>
      <c r="I127" s="23"/>
      <c r="J127" s="24"/>
      <c r="K127" s="25"/>
      <c r="L127" s="102">
        <f t="shared" si="4"/>
        <v>0</v>
      </c>
    </row>
    <row r="128" spans="1:12" x14ac:dyDescent="0.25">
      <c r="A128" s="100"/>
      <c r="B128" s="101">
        <v>14</v>
      </c>
      <c r="C128" s="20"/>
      <c r="D128" s="21"/>
      <c r="E128" s="22"/>
      <c r="F128" s="183"/>
      <c r="G128" s="184"/>
      <c r="H128" s="21"/>
      <c r="I128" s="23"/>
      <c r="J128" s="24"/>
      <c r="K128" s="25"/>
      <c r="L128" s="102">
        <f t="shared" si="4"/>
        <v>0</v>
      </c>
    </row>
    <row r="129" spans="1:12" x14ac:dyDescent="0.25">
      <c r="A129" s="100"/>
      <c r="B129" s="101">
        <v>15</v>
      </c>
      <c r="C129" s="20"/>
      <c r="D129" s="21"/>
      <c r="E129" s="22"/>
      <c r="F129" s="183"/>
      <c r="G129" s="184"/>
      <c r="H129" s="21"/>
      <c r="I129" s="23"/>
      <c r="J129" s="24"/>
      <c r="K129" s="25"/>
      <c r="L129" s="102">
        <f t="shared" si="4"/>
        <v>0</v>
      </c>
    </row>
    <row r="130" spans="1:12" x14ac:dyDescent="0.25">
      <c r="A130" s="100"/>
      <c r="B130" s="101">
        <v>16</v>
      </c>
      <c r="C130" s="20"/>
      <c r="D130" s="21"/>
      <c r="E130" s="22"/>
      <c r="F130" s="183"/>
      <c r="G130" s="184"/>
      <c r="H130" s="21"/>
      <c r="I130" s="23"/>
      <c r="J130" s="24"/>
      <c r="K130" s="25"/>
      <c r="L130" s="102">
        <f t="shared" si="4"/>
        <v>0</v>
      </c>
    </row>
    <row r="131" spans="1:12" x14ac:dyDescent="0.25">
      <c r="A131" s="100"/>
      <c r="B131" s="101">
        <v>17</v>
      </c>
      <c r="C131" s="20"/>
      <c r="D131" s="21"/>
      <c r="E131" s="22"/>
      <c r="F131" s="183"/>
      <c r="G131" s="184"/>
      <c r="H131" s="21"/>
      <c r="I131" s="23"/>
      <c r="J131" s="24"/>
      <c r="K131" s="25"/>
      <c r="L131" s="102">
        <f t="shared" si="4"/>
        <v>0</v>
      </c>
    </row>
    <row r="132" spans="1:12" x14ac:dyDescent="0.25">
      <c r="A132" s="100"/>
      <c r="B132" s="101">
        <v>18</v>
      </c>
      <c r="C132" s="20"/>
      <c r="D132" s="21"/>
      <c r="E132" s="22"/>
      <c r="F132" s="183"/>
      <c r="G132" s="184"/>
      <c r="H132" s="21"/>
      <c r="I132" s="23"/>
      <c r="J132" s="24"/>
      <c r="K132" s="25"/>
      <c r="L132" s="102">
        <f t="shared" si="4"/>
        <v>0</v>
      </c>
    </row>
    <row r="133" spans="1:12" x14ac:dyDescent="0.25">
      <c r="A133" s="100"/>
      <c r="B133" s="101">
        <v>19</v>
      </c>
      <c r="C133" s="20"/>
      <c r="D133" s="21"/>
      <c r="E133" s="22"/>
      <c r="F133" s="183"/>
      <c r="G133" s="184"/>
      <c r="H133" s="21"/>
      <c r="I133" s="23"/>
      <c r="J133" s="24"/>
      <c r="K133" s="25"/>
      <c r="L133" s="102">
        <f t="shared" si="4"/>
        <v>0</v>
      </c>
    </row>
    <row r="134" spans="1:12" x14ac:dyDescent="0.25">
      <c r="A134" s="100"/>
      <c r="B134" s="101">
        <v>20</v>
      </c>
      <c r="C134" s="20"/>
      <c r="D134" s="21"/>
      <c r="E134" s="22"/>
      <c r="F134" s="183"/>
      <c r="G134" s="184"/>
      <c r="H134" s="21"/>
      <c r="I134" s="23"/>
      <c r="J134" s="24"/>
      <c r="K134" s="25"/>
      <c r="L134" s="102">
        <f t="shared" si="4"/>
        <v>0</v>
      </c>
    </row>
    <row r="135" spans="1:12" x14ac:dyDescent="0.25">
      <c r="A135" s="103"/>
      <c r="B135" s="104"/>
      <c r="C135" s="196" t="s">
        <v>40</v>
      </c>
      <c r="D135" s="197"/>
      <c r="E135" s="197"/>
      <c r="F135" s="197"/>
      <c r="G135" s="197"/>
      <c r="H135" s="197"/>
      <c r="I135" s="197"/>
      <c r="J135" s="197"/>
      <c r="K135" s="198"/>
      <c r="L135" s="28">
        <f>SUM(L115:L134)</f>
        <v>0</v>
      </c>
    </row>
    <row r="136" spans="1:12" x14ac:dyDescent="0.25">
      <c r="A136" s="49"/>
      <c r="B136" s="83"/>
      <c r="C136" s="82"/>
      <c r="D136" s="82"/>
      <c r="E136" s="82"/>
      <c r="F136" s="82"/>
      <c r="G136" s="82"/>
      <c r="H136" s="82"/>
      <c r="I136" s="82"/>
      <c r="J136" s="82"/>
      <c r="K136" s="82"/>
      <c r="L136" s="82"/>
    </row>
    <row r="137" spans="1:12" x14ac:dyDescent="0.25">
      <c r="A137" s="49"/>
      <c r="B137" s="199" t="s">
        <v>23</v>
      </c>
      <c r="C137" s="199"/>
      <c r="D137" s="199"/>
      <c r="E137" s="199"/>
      <c r="F137" s="199"/>
      <c r="G137" s="85"/>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89" t="s">
        <v>31</v>
      </c>
      <c r="C140" s="89" t="s">
        <v>32</v>
      </c>
      <c r="D140" s="89" t="s">
        <v>33</v>
      </c>
      <c r="E140" s="193" t="s">
        <v>34</v>
      </c>
      <c r="F140" s="200"/>
      <c r="G140" s="194"/>
      <c r="H140" s="89" t="s">
        <v>35</v>
      </c>
      <c r="I140" s="89" t="s">
        <v>36</v>
      </c>
      <c r="J140" s="10" t="s">
        <v>37</v>
      </c>
      <c r="K140" s="89" t="s">
        <v>38</v>
      </c>
      <c r="L140" s="10" t="s">
        <v>39</v>
      </c>
    </row>
    <row r="141" spans="1:12" x14ac:dyDescent="0.25">
      <c r="A141" s="82"/>
      <c r="B141" s="90">
        <v>1</v>
      </c>
      <c r="C141" s="11"/>
      <c r="D141" s="12"/>
      <c r="E141" s="188"/>
      <c r="F141" s="195"/>
      <c r="G141" s="189"/>
      <c r="H141" s="12"/>
      <c r="I141" s="13"/>
      <c r="J141" s="14"/>
      <c r="K141" s="15"/>
      <c r="L141" s="91">
        <f>ROUND(J141*K141,2)</f>
        <v>0</v>
      </c>
    </row>
    <row r="142" spans="1:12" x14ac:dyDescent="0.25">
      <c r="A142" s="82"/>
      <c r="B142" s="90">
        <v>2</v>
      </c>
      <c r="C142" s="11"/>
      <c r="D142" s="12"/>
      <c r="E142" s="31"/>
      <c r="F142" s="33"/>
      <c r="G142" s="32"/>
      <c r="H142" s="12"/>
      <c r="I142" s="13"/>
      <c r="J142" s="14"/>
      <c r="K142" s="15"/>
      <c r="L142" s="91">
        <f t="shared" ref="L142:L160" si="5">ROUND(J142*K142,2)</f>
        <v>0</v>
      </c>
    </row>
    <row r="143" spans="1:12" x14ac:dyDescent="0.25">
      <c r="A143" s="82"/>
      <c r="B143" s="90">
        <v>3</v>
      </c>
      <c r="C143" s="11"/>
      <c r="D143" s="12"/>
      <c r="E143" s="31"/>
      <c r="F143" s="33"/>
      <c r="G143" s="32"/>
      <c r="H143" s="12"/>
      <c r="I143" s="13"/>
      <c r="J143" s="14"/>
      <c r="K143" s="15"/>
      <c r="L143" s="91">
        <f t="shared" si="5"/>
        <v>0</v>
      </c>
    </row>
    <row r="144" spans="1:12" x14ac:dyDescent="0.25">
      <c r="A144" s="82"/>
      <c r="B144" s="90">
        <v>4</v>
      </c>
      <c r="C144" s="11"/>
      <c r="D144" s="12"/>
      <c r="E144" s="31"/>
      <c r="F144" s="33"/>
      <c r="G144" s="32"/>
      <c r="H144" s="12"/>
      <c r="I144" s="13"/>
      <c r="J144" s="14"/>
      <c r="K144" s="15"/>
      <c r="L144" s="91">
        <f t="shared" si="5"/>
        <v>0</v>
      </c>
    </row>
    <row r="145" spans="1:12" x14ac:dyDescent="0.25">
      <c r="A145" s="82"/>
      <c r="B145" s="90">
        <v>5</v>
      </c>
      <c r="C145" s="11"/>
      <c r="D145" s="12"/>
      <c r="E145" s="31"/>
      <c r="F145" s="33"/>
      <c r="G145" s="32"/>
      <c r="H145" s="12"/>
      <c r="I145" s="13"/>
      <c r="J145" s="14"/>
      <c r="K145" s="15"/>
      <c r="L145" s="91">
        <f t="shared" si="5"/>
        <v>0</v>
      </c>
    </row>
    <row r="146" spans="1:12" x14ac:dyDescent="0.25">
      <c r="A146" s="82"/>
      <c r="B146" s="90">
        <v>6</v>
      </c>
      <c r="C146" s="11"/>
      <c r="D146" s="12"/>
      <c r="E146" s="31"/>
      <c r="F146" s="33"/>
      <c r="G146" s="32"/>
      <c r="H146" s="12"/>
      <c r="I146" s="13"/>
      <c r="J146" s="14"/>
      <c r="K146" s="15"/>
      <c r="L146" s="91">
        <f t="shared" si="5"/>
        <v>0</v>
      </c>
    </row>
    <row r="147" spans="1:12" x14ac:dyDescent="0.25">
      <c r="A147" s="82"/>
      <c r="B147" s="90">
        <v>7</v>
      </c>
      <c r="C147" s="11"/>
      <c r="D147" s="12"/>
      <c r="E147" s="31"/>
      <c r="F147" s="33"/>
      <c r="G147" s="32"/>
      <c r="H147" s="12"/>
      <c r="I147" s="13"/>
      <c r="J147" s="14"/>
      <c r="K147" s="15"/>
      <c r="L147" s="91">
        <f t="shared" si="5"/>
        <v>0</v>
      </c>
    </row>
    <row r="148" spans="1:12" x14ac:dyDescent="0.25">
      <c r="A148" s="82"/>
      <c r="B148" s="90">
        <v>8</v>
      </c>
      <c r="C148" s="11"/>
      <c r="D148" s="12"/>
      <c r="E148" s="31"/>
      <c r="F148" s="33"/>
      <c r="G148" s="32"/>
      <c r="H148" s="12"/>
      <c r="I148" s="13"/>
      <c r="J148" s="14"/>
      <c r="K148" s="15"/>
      <c r="L148" s="91">
        <f t="shared" si="5"/>
        <v>0</v>
      </c>
    </row>
    <row r="149" spans="1:12" x14ac:dyDescent="0.25">
      <c r="A149" s="82"/>
      <c r="B149" s="90">
        <v>9</v>
      </c>
      <c r="C149" s="11"/>
      <c r="D149" s="12"/>
      <c r="E149" s="31"/>
      <c r="F149" s="33"/>
      <c r="G149" s="32"/>
      <c r="H149" s="12"/>
      <c r="I149" s="13"/>
      <c r="J149" s="14"/>
      <c r="K149" s="15"/>
      <c r="L149" s="91">
        <f t="shared" si="5"/>
        <v>0</v>
      </c>
    </row>
    <row r="150" spans="1:12" x14ac:dyDescent="0.25">
      <c r="A150" s="82"/>
      <c r="B150" s="90">
        <v>10</v>
      </c>
      <c r="C150" s="11"/>
      <c r="D150" s="12"/>
      <c r="E150" s="31"/>
      <c r="F150" s="33"/>
      <c r="G150" s="32"/>
      <c r="H150" s="12"/>
      <c r="I150" s="13"/>
      <c r="J150" s="14"/>
      <c r="K150" s="15"/>
      <c r="L150" s="91">
        <f t="shared" si="5"/>
        <v>0</v>
      </c>
    </row>
    <row r="151" spans="1:12" x14ac:dyDescent="0.25">
      <c r="A151" s="83"/>
      <c r="B151" s="90">
        <v>11</v>
      </c>
      <c r="C151" s="11"/>
      <c r="D151" s="12"/>
      <c r="E151" s="188"/>
      <c r="F151" s="195"/>
      <c r="G151" s="189"/>
      <c r="H151" s="12"/>
      <c r="I151" s="13"/>
      <c r="J151" s="14"/>
      <c r="K151" s="15"/>
      <c r="L151" s="91">
        <f t="shared" si="5"/>
        <v>0</v>
      </c>
    </row>
    <row r="152" spans="1:12" x14ac:dyDescent="0.25">
      <c r="A152" s="83"/>
      <c r="B152" s="90">
        <v>12</v>
      </c>
      <c r="C152" s="11"/>
      <c r="D152" s="12"/>
      <c r="E152" s="188"/>
      <c r="F152" s="195"/>
      <c r="G152" s="189"/>
      <c r="H152" s="12"/>
      <c r="I152" s="13"/>
      <c r="J152" s="14"/>
      <c r="K152" s="15"/>
      <c r="L152" s="91">
        <f t="shared" si="5"/>
        <v>0</v>
      </c>
    </row>
    <row r="153" spans="1:12" x14ac:dyDescent="0.25">
      <c r="A153" s="83"/>
      <c r="B153" s="90">
        <v>13</v>
      </c>
      <c r="C153" s="11"/>
      <c r="D153" s="12"/>
      <c r="E153" s="188"/>
      <c r="F153" s="195"/>
      <c r="G153" s="189"/>
      <c r="H153" s="12"/>
      <c r="I153" s="13"/>
      <c r="J153" s="14"/>
      <c r="K153" s="15"/>
      <c r="L153" s="91">
        <f t="shared" si="5"/>
        <v>0</v>
      </c>
    </row>
    <row r="154" spans="1:12" x14ac:dyDescent="0.25">
      <c r="A154" s="83"/>
      <c r="B154" s="90">
        <v>14</v>
      </c>
      <c r="C154" s="11"/>
      <c r="D154" s="12"/>
      <c r="E154" s="188"/>
      <c r="F154" s="195"/>
      <c r="G154" s="189"/>
      <c r="H154" s="12"/>
      <c r="I154" s="13"/>
      <c r="J154" s="14"/>
      <c r="K154" s="15"/>
      <c r="L154" s="91">
        <f t="shared" si="5"/>
        <v>0</v>
      </c>
    </row>
    <row r="155" spans="1:12" x14ac:dyDescent="0.25">
      <c r="A155" s="83"/>
      <c r="B155" s="90">
        <v>15</v>
      </c>
      <c r="C155" s="11"/>
      <c r="D155" s="12"/>
      <c r="E155" s="188"/>
      <c r="F155" s="195"/>
      <c r="G155" s="189"/>
      <c r="H155" s="12"/>
      <c r="I155" s="13"/>
      <c r="J155" s="14"/>
      <c r="K155" s="15"/>
      <c r="L155" s="91">
        <f t="shared" si="5"/>
        <v>0</v>
      </c>
    </row>
    <row r="156" spans="1:12" x14ac:dyDescent="0.25">
      <c r="A156" s="83"/>
      <c r="B156" s="90">
        <v>16</v>
      </c>
      <c r="C156" s="11"/>
      <c r="D156" s="12"/>
      <c r="E156" s="188"/>
      <c r="F156" s="195"/>
      <c r="G156" s="189"/>
      <c r="H156" s="12"/>
      <c r="I156" s="13"/>
      <c r="J156" s="14"/>
      <c r="K156" s="15"/>
      <c r="L156" s="91">
        <f t="shared" si="5"/>
        <v>0</v>
      </c>
    </row>
    <row r="157" spans="1:12" x14ac:dyDescent="0.25">
      <c r="A157" s="83"/>
      <c r="B157" s="90">
        <v>17</v>
      </c>
      <c r="C157" s="11"/>
      <c r="D157" s="12"/>
      <c r="E157" s="188"/>
      <c r="F157" s="195"/>
      <c r="G157" s="189"/>
      <c r="H157" s="12"/>
      <c r="I157" s="13"/>
      <c r="J157" s="14"/>
      <c r="K157" s="15"/>
      <c r="L157" s="91">
        <f t="shared" si="5"/>
        <v>0</v>
      </c>
    </row>
    <row r="158" spans="1:12" x14ac:dyDescent="0.25">
      <c r="A158" s="83"/>
      <c r="B158" s="90">
        <v>18</v>
      </c>
      <c r="C158" s="11"/>
      <c r="D158" s="12"/>
      <c r="E158" s="31"/>
      <c r="F158" s="33"/>
      <c r="G158" s="32"/>
      <c r="H158" s="12"/>
      <c r="I158" s="13"/>
      <c r="J158" s="14"/>
      <c r="K158" s="15"/>
      <c r="L158" s="91">
        <f t="shared" si="5"/>
        <v>0</v>
      </c>
    </row>
    <row r="159" spans="1:12" x14ac:dyDescent="0.25">
      <c r="A159" s="83"/>
      <c r="B159" s="90">
        <v>19</v>
      </c>
      <c r="C159" s="11"/>
      <c r="D159" s="12"/>
      <c r="E159" s="188"/>
      <c r="F159" s="195"/>
      <c r="G159" s="189"/>
      <c r="H159" s="12"/>
      <c r="I159" s="13"/>
      <c r="J159" s="14"/>
      <c r="K159" s="15"/>
      <c r="L159" s="91">
        <f t="shared" si="5"/>
        <v>0</v>
      </c>
    </row>
    <row r="160" spans="1:12" x14ac:dyDescent="0.25">
      <c r="A160" s="83"/>
      <c r="B160" s="90">
        <v>20</v>
      </c>
      <c r="C160" s="11"/>
      <c r="D160" s="12"/>
      <c r="E160" s="188"/>
      <c r="F160" s="195"/>
      <c r="G160" s="189"/>
      <c r="H160" s="12"/>
      <c r="I160" s="13"/>
      <c r="J160" s="14"/>
      <c r="K160" s="15"/>
      <c r="L160" s="91">
        <f t="shared" si="5"/>
        <v>0</v>
      </c>
    </row>
    <row r="161" spans="1:12" x14ac:dyDescent="0.25">
      <c r="A161" s="83"/>
      <c r="B161" s="83"/>
      <c r="C161" s="190" t="s">
        <v>40</v>
      </c>
      <c r="D161" s="191"/>
      <c r="E161" s="191"/>
      <c r="F161" s="191"/>
      <c r="G161" s="191"/>
      <c r="H161" s="191"/>
      <c r="I161" s="191"/>
      <c r="J161" s="191"/>
      <c r="K161" s="192"/>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89" t="s">
        <v>31</v>
      </c>
      <c r="C164" s="89" t="s">
        <v>32</v>
      </c>
      <c r="D164" s="89" t="s">
        <v>33</v>
      </c>
      <c r="E164" s="89" t="s">
        <v>41</v>
      </c>
      <c r="F164" s="193" t="s">
        <v>34</v>
      </c>
      <c r="G164" s="194"/>
      <c r="H164" s="89" t="s">
        <v>35</v>
      </c>
      <c r="I164" s="89" t="s">
        <v>42</v>
      </c>
      <c r="J164" s="10" t="s">
        <v>43</v>
      </c>
      <c r="K164" s="89" t="s">
        <v>38</v>
      </c>
      <c r="L164" s="10" t="s">
        <v>39</v>
      </c>
    </row>
    <row r="165" spans="1:12" x14ac:dyDescent="0.25">
      <c r="A165" s="82"/>
      <c r="B165" s="90">
        <v>1</v>
      </c>
      <c r="C165" s="11"/>
      <c r="D165" s="12"/>
      <c r="E165" s="15"/>
      <c r="F165" s="188"/>
      <c r="G165" s="189"/>
      <c r="H165" s="12"/>
      <c r="I165" s="13"/>
      <c r="J165" s="14"/>
      <c r="K165" s="15"/>
      <c r="L165" s="91">
        <f t="shared" ref="L165:L184" si="6">ROUND(((E165*J165))*K165,2)</f>
        <v>0</v>
      </c>
    </row>
    <row r="166" spans="1:12" x14ac:dyDescent="0.25">
      <c r="A166" s="82"/>
      <c r="B166" s="90">
        <v>2</v>
      </c>
      <c r="C166" s="11"/>
      <c r="D166" s="12"/>
      <c r="E166" s="15"/>
      <c r="F166" s="31"/>
      <c r="G166" s="32"/>
      <c r="H166" s="12"/>
      <c r="I166" s="13"/>
      <c r="J166" s="14"/>
      <c r="K166" s="15"/>
      <c r="L166" s="91">
        <f t="shared" si="6"/>
        <v>0</v>
      </c>
    </row>
    <row r="167" spans="1:12" x14ac:dyDescent="0.25">
      <c r="A167" s="82"/>
      <c r="B167" s="90">
        <v>3</v>
      </c>
      <c r="C167" s="11"/>
      <c r="D167" s="12"/>
      <c r="E167" s="15"/>
      <c r="F167" s="31"/>
      <c r="G167" s="32"/>
      <c r="H167" s="12"/>
      <c r="I167" s="13"/>
      <c r="J167" s="14"/>
      <c r="K167" s="15"/>
      <c r="L167" s="91">
        <f t="shared" si="6"/>
        <v>0</v>
      </c>
    </row>
    <row r="168" spans="1:12" x14ac:dyDescent="0.25">
      <c r="A168" s="82"/>
      <c r="B168" s="90">
        <v>4</v>
      </c>
      <c r="C168" s="11"/>
      <c r="D168" s="12"/>
      <c r="E168" s="15"/>
      <c r="F168" s="31"/>
      <c r="G168" s="32"/>
      <c r="H168" s="12"/>
      <c r="I168" s="13"/>
      <c r="J168" s="14"/>
      <c r="K168" s="15"/>
      <c r="L168" s="91">
        <f t="shared" si="6"/>
        <v>0</v>
      </c>
    </row>
    <row r="169" spans="1:12" x14ac:dyDescent="0.25">
      <c r="A169" s="82"/>
      <c r="B169" s="90">
        <v>5</v>
      </c>
      <c r="C169" s="11"/>
      <c r="D169" s="12"/>
      <c r="E169" s="15"/>
      <c r="F169" s="31"/>
      <c r="G169" s="32"/>
      <c r="H169" s="12"/>
      <c r="I169" s="13"/>
      <c r="J169" s="14"/>
      <c r="K169" s="15"/>
      <c r="L169" s="91">
        <f t="shared" si="6"/>
        <v>0</v>
      </c>
    </row>
    <row r="170" spans="1:12" x14ac:dyDescent="0.25">
      <c r="A170" s="82"/>
      <c r="B170" s="90">
        <v>6</v>
      </c>
      <c r="C170" s="11"/>
      <c r="D170" s="12"/>
      <c r="E170" s="15"/>
      <c r="F170" s="31"/>
      <c r="G170" s="32"/>
      <c r="H170" s="12"/>
      <c r="I170" s="13"/>
      <c r="J170" s="14"/>
      <c r="K170" s="15"/>
      <c r="L170" s="91">
        <f t="shared" si="6"/>
        <v>0</v>
      </c>
    </row>
    <row r="171" spans="1:12" x14ac:dyDescent="0.25">
      <c r="A171" s="82"/>
      <c r="B171" s="90">
        <v>7</v>
      </c>
      <c r="C171" s="11"/>
      <c r="D171" s="12"/>
      <c r="E171" s="15"/>
      <c r="F171" s="31"/>
      <c r="G171" s="32"/>
      <c r="H171" s="12"/>
      <c r="I171" s="13"/>
      <c r="J171" s="14"/>
      <c r="K171" s="15"/>
      <c r="L171" s="91">
        <f t="shared" si="6"/>
        <v>0</v>
      </c>
    </row>
    <row r="172" spans="1:12" x14ac:dyDescent="0.25">
      <c r="A172" s="82"/>
      <c r="B172" s="90">
        <v>8</v>
      </c>
      <c r="C172" s="11"/>
      <c r="D172" s="12"/>
      <c r="E172" s="15"/>
      <c r="F172" s="31"/>
      <c r="G172" s="32"/>
      <c r="H172" s="12"/>
      <c r="I172" s="13"/>
      <c r="J172" s="14"/>
      <c r="K172" s="15"/>
      <c r="L172" s="91">
        <f t="shared" si="6"/>
        <v>0</v>
      </c>
    </row>
    <row r="173" spans="1:12" x14ac:dyDescent="0.25">
      <c r="A173" s="82"/>
      <c r="B173" s="90">
        <v>9</v>
      </c>
      <c r="C173" s="11"/>
      <c r="D173" s="12"/>
      <c r="E173" s="15"/>
      <c r="F173" s="31"/>
      <c r="G173" s="32"/>
      <c r="H173" s="12"/>
      <c r="I173" s="13"/>
      <c r="J173" s="14"/>
      <c r="K173" s="15"/>
      <c r="L173" s="91">
        <f t="shared" si="6"/>
        <v>0</v>
      </c>
    </row>
    <row r="174" spans="1:12" x14ac:dyDescent="0.25">
      <c r="A174" s="82"/>
      <c r="B174" s="90">
        <v>10</v>
      </c>
      <c r="C174" s="11"/>
      <c r="D174" s="12"/>
      <c r="E174" s="15"/>
      <c r="F174" s="188"/>
      <c r="G174" s="189"/>
      <c r="H174" s="12"/>
      <c r="I174" s="13"/>
      <c r="J174" s="14"/>
      <c r="K174" s="15"/>
      <c r="L174" s="91">
        <f t="shared" si="6"/>
        <v>0</v>
      </c>
    </row>
    <row r="175" spans="1:12" x14ac:dyDescent="0.25">
      <c r="A175" s="82"/>
      <c r="B175" s="90">
        <v>11</v>
      </c>
      <c r="C175" s="11"/>
      <c r="D175" s="12"/>
      <c r="E175" s="15"/>
      <c r="F175" s="188"/>
      <c r="G175" s="189"/>
      <c r="H175" s="12"/>
      <c r="I175" s="13"/>
      <c r="J175" s="14"/>
      <c r="K175" s="15"/>
      <c r="L175" s="91">
        <f t="shared" si="6"/>
        <v>0</v>
      </c>
    </row>
    <row r="176" spans="1:12" x14ac:dyDescent="0.25">
      <c r="A176" s="82"/>
      <c r="B176" s="90">
        <v>12</v>
      </c>
      <c r="C176" s="11"/>
      <c r="D176" s="12"/>
      <c r="E176" s="15"/>
      <c r="F176" s="188"/>
      <c r="G176" s="189"/>
      <c r="H176" s="12"/>
      <c r="I176" s="13"/>
      <c r="J176" s="14"/>
      <c r="K176" s="15"/>
      <c r="L176" s="91">
        <f t="shared" si="6"/>
        <v>0</v>
      </c>
    </row>
    <row r="177" spans="1:12" x14ac:dyDescent="0.25">
      <c r="A177" s="82"/>
      <c r="B177" s="90">
        <v>13</v>
      </c>
      <c r="C177" s="11"/>
      <c r="D177" s="12"/>
      <c r="E177" s="15"/>
      <c r="F177" s="188"/>
      <c r="G177" s="189"/>
      <c r="H177" s="12"/>
      <c r="I177" s="13"/>
      <c r="J177" s="14"/>
      <c r="K177" s="15"/>
      <c r="L177" s="91">
        <f t="shared" si="6"/>
        <v>0</v>
      </c>
    </row>
    <row r="178" spans="1:12" x14ac:dyDescent="0.25">
      <c r="A178" s="82"/>
      <c r="B178" s="90">
        <v>14</v>
      </c>
      <c r="C178" s="11"/>
      <c r="D178" s="12"/>
      <c r="E178" s="15"/>
      <c r="F178" s="188"/>
      <c r="G178" s="189"/>
      <c r="H178" s="12"/>
      <c r="I178" s="13"/>
      <c r="J178" s="14"/>
      <c r="K178" s="15"/>
      <c r="L178" s="91">
        <f t="shared" si="6"/>
        <v>0</v>
      </c>
    </row>
    <row r="179" spans="1:12" x14ac:dyDescent="0.25">
      <c r="A179" s="82"/>
      <c r="B179" s="90">
        <v>15</v>
      </c>
      <c r="C179" s="11"/>
      <c r="D179" s="12"/>
      <c r="E179" s="15"/>
      <c r="F179" s="188"/>
      <c r="G179" s="189"/>
      <c r="H179" s="12"/>
      <c r="I179" s="13"/>
      <c r="J179" s="14"/>
      <c r="K179" s="15"/>
      <c r="L179" s="91">
        <f t="shared" si="6"/>
        <v>0</v>
      </c>
    </row>
    <row r="180" spans="1:12" x14ac:dyDescent="0.25">
      <c r="A180" s="82"/>
      <c r="B180" s="90">
        <v>16</v>
      </c>
      <c r="C180" s="11"/>
      <c r="D180" s="12"/>
      <c r="E180" s="15"/>
      <c r="F180" s="31"/>
      <c r="G180" s="32"/>
      <c r="H180" s="12"/>
      <c r="I180" s="13"/>
      <c r="J180" s="14"/>
      <c r="K180" s="15"/>
      <c r="L180" s="91">
        <f t="shared" si="6"/>
        <v>0</v>
      </c>
    </row>
    <row r="181" spans="1:12" x14ac:dyDescent="0.25">
      <c r="A181" s="82"/>
      <c r="B181" s="90">
        <v>17</v>
      </c>
      <c r="C181" s="11"/>
      <c r="D181" s="12"/>
      <c r="E181" s="15"/>
      <c r="F181" s="31"/>
      <c r="G181" s="32"/>
      <c r="H181" s="12"/>
      <c r="I181" s="13"/>
      <c r="J181" s="14"/>
      <c r="K181" s="15"/>
      <c r="L181" s="91">
        <f t="shared" si="6"/>
        <v>0</v>
      </c>
    </row>
    <row r="182" spans="1:12" x14ac:dyDescent="0.25">
      <c r="A182" s="82"/>
      <c r="B182" s="90">
        <v>18</v>
      </c>
      <c r="C182" s="11"/>
      <c r="D182" s="12"/>
      <c r="E182" s="15"/>
      <c r="F182" s="188"/>
      <c r="G182" s="189"/>
      <c r="H182" s="12"/>
      <c r="I182" s="13"/>
      <c r="J182" s="14"/>
      <c r="K182" s="15"/>
      <c r="L182" s="91">
        <f t="shared" si="6"/>
        <v>0</v>
      </c>
    </row>
    <row r="183" spans="1:12" x14ac:dyDescent="0.25">
      <c r="A183" s="82"/>
      <c r="B183" s="90">
        <v>19</v>
      </c>
      <c r="C183" s="11"/>
      <c r="D183" s="12"/>
      <c r="E183" s="15"/>
      <c r="F183" s="188"/>
      <c r="G183" s="189"/>
      <c r="H183" s="12"/>
      <c r="I183" s="13"/>
      <c r="J183" s="14"/>
      <c r="K183" s="15"/>
      <c r="L183" s="91">
        <f t="shared" si="6"/>
        <v>0</v>
      </c>
    </row>
    <row r="184" spans="1:12" x14ac:dyDescent="0.25">
      <c r="A184" s="82"/>
      <c r="B184" s="90">
        <v>20</v>
      </c>
      <c r="C184" s="11"/>
      <c r="D184" s="12"/>
      <c r="E184" s="15"/>
      <c r="F184" s="188"/>
      <c r="G184" s="189"/>
      <c r="H184" s="12"/>
      <c r="I184" s="13"/>
      <c r="J184" s="14"/>
      <c r="K184" s="15"/>
      <c r="L184" s="91">
        <f t="shared" si="6"/>
        <v>0</v>
      </c>
    </row>
    <row r="185" spans="1:12" x14ac:dyDescent="0.25">
      <c r="A185" s="83"/>
      <c r="B185" s="83"/>
      <c r="C185" s="190" t="s">
        <v>40</v>
      </c>
      <c r="D185" s="191"/>
      <c r="E185" s="191"/>
      <c r="F185" s="191"/>
      <c r="G185" s="191"/>
      <c r="H185" s="191"/>
      <c r="I185" s="191"/>
      <c r="J185" s="191"/>
      <c r="K185" s="192"/>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89" t="s">
        <v>31</v>
      </c>
      <c r="C188" s="89" t="s">
        <v>32</v>
      </c>
      <c r="D188" s="89" t="s">
        <v>33</v>
      </c>
      <c r="E188" s="89" t="s">
        <v>44</v>
      </c>
      <c r="F188" s="193" t="s">
        <v>45</v>
      </c>
      <c r="G188" s="194"/>
      <c r="H188" s="89" t="s">
        <v>35</v>
      </c>
      <c r="I188" s="95" t="s">
        <v>46</v>
      </c>
      <c r="J188" s="10" t="s">
        <v>47</v>
      </c>
      <c r="K188" s="89" t="s">
        <v>38</v>
      </c>
      <c r="L188" s="10" t="s">
        <v>39</v>
      </c>
    </row>
    <row r="189" spans="1:12" x14ac:dyDescent="0.25">
      <c r="A189" s="82"/>
      <c r="B189" s="90">
        <v>1</v>
      </c>
      <c r="C189" s="11"/>
      <c r="D189" s="12"/>
      <c r="E189" s="17"/>
      <c r="F189" s="188"/>
      <c r="G189" s="189"/>
      <c r="H189" s="12"/>
      <c r="I189" s="3"/>
      <c r="J189" s="18"/>
      <c r="K189" s="15"/>
      <c r="L189" s="91">
        <f t="shared" ref="L189:L208" si="7">ROUND(J189*K189,2)</f>
        <v>0</v>
      </c>
    </row>
    <row r="190" spans="1:12" x14ac:dyDescent="0.25">
      <c r="A190" s="82"/>
      <c r="B190" s="90">
        <v>2</v>
      </c>
      <c r="C190" s="11"/>
      <c r="D190" s="12"/>
      <c r="E190" s="17"/>
      <c r="F190" s="31"/>
      <c r="G190" s="32"/>
      <c r="H190" s="12"/>
      <c r="I190" s="3"/>
      <c r="J190" s="18"/>
      <c r="K190" s="15"/>
      <c r="L190" s="91">
        <f t="shared" si="7"/>
        <v>0</v>
      </c>
    </row>
    <row r="191" spans="1:12" x14ac:dyDescent="0.25">
      <c r="A191" s="82"/>
      <c r="B191" s="90">
        <v>3</v>
      </c>
      <c r="C191" s="11"/>
      <c r="D191" s="12"/>
      <c r="E191" s="17"/>
      <c r="F191" s="31"/>
      <c r="G191" s="32"/>
      <c r="H191" s="12"/>
      <c r="I191" s="3"/>
      <c r="J191" s="18"/>
      <c r="K191" s="15"/>
      <c r="L191" s="91">
        <f t="shared" si="7"/>
        <v>0</v>
      </c>
    </row>
    <row r="192" spans="1:12" x14ac:dyDescent="0.25">
      <c r="A192" s="82"/>
      <c r="B192" s="90">
        <v>4</v>
      </c>
      <c r="C192" s="11"/>
      <c r="D192" s="12"/>
      <c r="E192" s="17"/>
      <c r="F192" s="31"/>
      <c r="G192" s="32"/>
      <c r="H192" s="12"/>
      <c r="I192" s="3"/>
      <c r="J192" s="18"/>
      <c r="K192" s="15"/>
      <c r="L192" s="91">
        <f t="shared" si="7"/>
        <v>0</v>
      </c>
    </row>
    <row r="193" spans="1:12" x14ac:dyDescent="0.25">
      <c r="A193" s="82"/>
      <c r="B193" s="90">
        <v>5</v>
      </c>
      <c r="C193" s="11"/>
      <c r="D193" s="12"/>
      <c r="E193" s="17"/>
      <c r="F193" s="31"/>
      <c r="G193" s="32"/>
      <c r="H193" s="12"/>
      <c r="I193" s="3"/>
      <c r="J193" s="18"/>
      <c r="K193" s="15"/>
      <c r="L193" s="91">
        <f t="shared" si="7"/>
        <v>0</v>
      </c>
    </row>
    <row r="194" spans="1:12" x14ac:dyDescent="0.25">
      <c r="A194" s="82"/>
      <c r="B194" s="90">
        <v>6</v>
      </c>
      <c r="C194" s="11"/>
      <c r="D194" s="12"/>
      <c r="E194" s="17"/>
      <c r="F194" s="31"/>
      <c r="G194" s="32"/>
      <c r="H194" s="12"/>
      <c r="I194" s="3"/>
      <c r="J194" s="18"/>
      <c r="K194" s="15"/>
      <c r="L194" s="91">
        <f t="shared" si="7"/>
        <v>0</v>
      </c>
    </row>
    <row r="195" spans="1:12" x14ac:dyDescent="0.25">
      <c r="A195" s="82"/>
      <c r="B195" s="90">
        <v>7</v>
      </c>
      <c r="C195" s="11"/>
      <c r="D195" s="12"/>
      <c r="E195" s="17"/>
      <c r="F195" s="31"/>
      <c r="G195" s="32"/>
      <c r="H195" s="12"/>
      <c r="I195" s="3"/>
      <c r="J195" s="18"/>
      <c r="K195" s="15"/>
      <c r="L195" s="91">
        <f t="shared" si="7"/>
        <v>0</v>
      </c>
    </row>
    <row r="196" spans="1:12" x14ac:dyDescent="0.25">
      <c r="A196" s="82"/>
      <c r="B196" s="90">
        <v>8</v>
      </c>
      <c r="C196" s="11"/>
      <c r="D196" s="12"/>
      <c r="E196" s="17"/>
      <c r="F196" s="31"/>
      <c r="G196" s="32"/>
      <c r="H196" s="12"/>
      <c r="I196" s="3"/>
      <c r="J196" s="18"/>
      <c r="K196" s="15"/>
      <c r="L196" s="91">
        <f t="shared" si="7"/>
        <v>0</v>
      </c>
    </row>
    <row r="197" spans="1:12" x14ac:dyDescent="0.25">
      <c r="A197" s="82"/>
      <c r="B197" s="90">
        <v>9</v>
      </c>
      <c r="C197" s="11"/>
      <c r="D197" s="12"/>
      <c r="E197" s="17"/>
      <c r="F197" s="31"/>
      <c r="G197" s="32"/>
      <c r="H197" s="12"/>
      <c r="I197" s="3"/>
      <c r="J197" s="18"/>
      <c r="K197" s="15"/>
      <c r="L197" s="91">
        <f t="shared" si="7"/>
        <v>0</v>
      </c>
    </row>
    <row r="198" spans="1:12" x14ac:dyDescent="0.25">
      <c r="A198" s="82"/>
      <c r="B198" s="90">
        <v>10</v>
      </c>
      <c r="C198" s="11"/>
      <c r="D198" s="12"/>
      <c r="E198" s="17"/>
      <c r="F198" s="188"/>
      <c r="G198" s="189"/>
      <c r="H198" s="12"/>
      <c r="I198" s="3"/>
      <c r="J198" s="18"/>
      <c r="K198" s="15"/>
      <c r="L198" s="91">
        <f t="shared" si="7"/>
        <v>0</v>
      </c>
    </row>
    <row r="199" spans="1:12" x14ac:dyDescent="0.25">
      <c r="A199" s="82"/>
      <c r="B199" s="90">
        <v>11</v>
      </c>
      <c r="C199" s="11"/>
      <c r="D199" s="12"/>
      <c r="E199" s="17"/>
      <c r="F199" s="188"/>
      <c r="G199" s="189"/>
      <c r="H199" s="12"/>
      <c r="I199" s="3"/>
      <c r="J199" s="18"/>
      <c r="K199" s="15"/>
      <c r="L199" s="91">
        <f t="shared" si="7"/>
        <v>0</v>
      </c>
    </row>
    <row r="200" spans="1:12" x14ac:dyDescent="0.25">
      <c r="A200" s="82"/>
      <c r="B200" s="90">
        <v>12</v>
      </c>
      <c r="C200" s="11"/>
      <c r="D200" s="12"/>
      <c r="E200" s="17"/>
      <c r="F200" s="188"/>
      <c r="G200" s="189"/>
      <c r="H200" s="12"/>
      <c r="I200" s="3"/>
      <c r="J200" s="18"/>
      <c r="K200" s="15"/>
      <c r="L200" s="91">
        <f t="shared" si="7"/>
        <v>0</v>
      </c>
    </row>
    <row r="201" spans="1:12" x14ac:dyDescent="0.25">
      <c r="A201" s="82"/>
      <c r="B201" s="90">
        <v>13</v>
      </c>
      <c r="C201" s="11"/>
      <c r="D201" s="12"/>
      <c r="E201" s="17"/>
      <c r="F201" s="188"/>
      <c r="G201" s="189"/>
      <c r="H201" s="12"/>
      <c r="I201" s="3"/>
      <c r="J201" s="18"/>
      <c r="K201" s="15"/>
      <c r="L201" s="91">
        <f t="shared" si="7"/>
        <v>0</v>
      </c>
    </row>
    <row r="202" spans="1:12" x14ac:dyDescent="0.25">
      <c r="A202" s="82"/>
      <c r="B202" s="90">
        <v>14</v>
      </c>
      <c r="C202" s="11"/>
      <c r="D202" s="12"/>
      <c r="E202" s="17"/>
      <c r="F202" s="188"/>
      <c r="G202" s="189"/>
      <c r="H202" s="12"/>
      <c r="I202" s="3"/>
      <c r="J202" s="18"/>
      <c r="K202" s="15"/>
      <c r="L202" s="91">
        <f t="shared" si="7"/>
        <v>0</v>
      </c>
    </row>
    <row r="203" spans="1:12" x14ac:dyDescent="0.25">
      <c r="A203" s="82"/>
      <c r="B203" s="90">
        <v>15</v>
      </c>
      <c r="C203" s="11"/>
      <c r="D203" s="12"/>
      <c r="E203" s="17"/>
      <c r="F203" s="188"/>
      <c r="G203" s="189"/>
      <c r="H203" s="12"/>
      <c r="I203" s="3"/>
      <c r="J203" s="18"/>
      <c r="K203" s="15"/>
      <c r="L203" s="91">
        <f t="shared" si="7"/>
        <v>0</v>
      </c>
    </row>
    <row r="204" spans="1:12" x14ac:dyDescent="0.25">
      <c r="A204" s="82"/>
      <c r="B204" s="90">
        <v>16</v>
      </c>
      <c r="C204" s="11"/>
      <c r="D204" s="12"/>
      <c r="E204" s="17"/>
      <c r="F204" s="31"/>
      <c r="G204" s="32"/>
      <c r="H204" s="12"/>
      <c r="I204" s="3"/>
      <c r="J204" s="18"/>
      <c r="K204" s="15"/>
      <c r="L204" s="91">
        <f t="shared" si="7"/>
        <v>0</v>
      </c>
    </row>
    <row r="205" spans="1:12" x14ac:dyDescent="0.25">
      <c r="A205" s="82"/>
      <c r="B205" s="90">
        <v>17</v>
      </c>
      <c r="C205" s="11"/>
      <c r="D205" s="12"/>
      <c r="E205" s="17"/>
      <c r="F205" s="31"/>
      <c r="G205" s="32"/>
      <c r="H205" s="12"/>
      <c r="I205" s="3"/>
      <c r="J205" s="18"/>
      <c r="K205" s="15"/>
      <c r="L205" s="91">
        <f t="shared" si="7"/>
        <v>0</v>
      </c>
    </row>
    <row r="206" spans="1:12" x14ac:dyDescent="0.25">
      <c r="A206" s="82"/>
      <c r="B206" s="90">
        <v>18</v>
      </c>
      <c r="C206" s="11"/>
      <c r="D206" s="12"/>
      <c r="E206" s="17"/>
      <c r="F206" s="188"/>
      <c r="G206" s="189"/>
      <c r="H206" s="12"/>
      <c r="I206" s="3"/>
      <c r="J206" s="18"/>
      <c r="K206" s="15"/>
      <c r="L206" s="91">
        <f t="shared" si="7"/>
        <v>0</v>
      </c>
    </row>
    <row r="207" spans="1:12" x14ac:dyDescent="0.25">
      <c r="A207" s="82"/>
      <c r="B207" s="90">
        <v>19</v>
      </c>
      <c r="C207" s="11"/>
      <c r="D207" s="12"/>
      <c r="E207" s="17"/>
      <c r="F207" s="188"/>
      <c r="G207" s="189"/>
      <c r="H207" s="12"/>
      <c r="I207" s="3"/>
      <c r="J207" s="18"/>
      <c r="K207" s="15"/>
      <c r="L207" s="91">
        <f t="shared" si="7"/>
        <v>0</v>
      </c>
    </row>
    <row r="208" spans="1:12" x14ac:dyDescent="0.25">
      <c r="A208" s="82"/>
      <c r="B208" s="90">
        <v>20</v>
      </c>
      <c r="C208" s="11"/>
      <c r="D208" s="12"/>
      <c r="E208" s="17"/>
      <c r="F208" s="188"/>
      <c r="G208" s="189"/>
      <c r="H208" s="12"/>
      <c r="I208" s="3"/>
      <c r="J208" s="18"/>
      <c r="K208" s="15"/>
      <c r="L208" s="91">
        <f t="shared" si="7"/>
        <v>0</v>
      </c>
    </row>
    <row r="209" spans="1:12" x14ac:dyDescent="0.25">
      <c r="A209" s="52"/>
      <c r="B209" s="52"/>
      <c r="C209" s="190" t="s">
        <v>40</v>
      </c>
      <c r="D209" s="191"/>
      <c r="E209" s="191"/>
      <c r="F209" s="191"/>
      <c r="G209" s="191"/>
      <c r="H209" s="191"/>
      <c r="I209" s="191"/>
      <c r="J209" s="191"/>
      <c r="K209" s="192"/>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5" t="s">
        <v>56</v>
      </c>
      <c r="C211" s="185"/>
      <c r="D211" s="185"/>
      <c r="E211" s="185"/>
      <c r="F211" s="185"/>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89" t="s">
        <v>31</v>
      </c>
      <c r="C213" s="89" t="s">
        <v>32</v>
      </c>
      <c r="D213" s="89" t="s">
        <v>33</v>
      </c>
      <c r="E213" s="89" t="s">
        <v>44</v>
      </c>
      <c r="F213" s="193" t="s">
        <v>45</v>
      </c>
      <c r="G213" s="194"/>
      <c r="H213" s="89" t="s">
        <v>35</v>
      </c>
      <c r="I213" s="95" t="s">
        <v>46</v>
      </c>
      <c r="J213" s="10" t="s">
        <v>47</v>
      </c>
      <c r="K213" s="89" t="s">
        <v>38</v>
      </c>
      <c r="L213" s="10" t="s">
        <v>39</v>
      </c>
    </row>
    <row r="214" spans="1:12" x14ac:dyDescent="0.25">
      <c r="A214" s="82"/>
      <c r="B214" s="90">
        <v>1</v>
      </c>
      <c r="C214" s="11"/>
      <c r="D214" s="12"/>
      <c r="E214" s="17"/>
      <c r="F214" s="188"/>
      <c r="G214" s="189"/>
      <c r="H214" s="12"/>
      <c r="I214" s="3"/>
      <c r="J214" s="18"/>
      <c r="K214" s="15"/>
      <c r="L214" s="91">
        <f t="shared" ref="L214:L233" si="8">ROUND(J214*K214,2)</f>
        <v>0</v>
      </c>
    </row>
    <row r="215" spans="1:12" x14ac:dyDescent="0.25">
      <c r="A215" s="82"/>
      <c r="B215" s="90">
        <v>2</v>
      </c>
      <c r="C215" s="11"/>
      <c r="D215" s="12"/>
      <c r="E215" s="17"/>
      <c r="F215" s="31"/>
      <c r="G215" s="32"/>
      <c r="H215" s="12"/>
      <c r="I215" s="3"/>
      <c r="J215" s="18"/>
      <c r="K215" s="15"/>
      <c r="L215" s="91">
        <f t="shared" si="8"/>
        <v>0</v>
      </c>
    </row>
    <row r="216" spans="1:12" x14ac:dyDescent="0.25">
      <c r="A216" s="82"/>
      <c r="B216" s="90">
        <v>3</v>
      </c>
      <c r="C216" s="11"/>
      <c r="D216" s="12"/>
      <c r="E216" s="17"/>
      <c r="F216" s="31"/>
      <c r="G216" s="32"/>
      <c r="H216" s="12"/>
      <c r="I216" s="3"/>
      <c r="J216" s="18"/>
      <c r="K216" s="15"/>
      <c r="L216" s="91">
        <f t="shared" si="8"/>
        <v>0</v>
      </c>
    </row>
    <row r="217" spans="1:12" x14ac:dyDescent="0.25">
      <c r="A217" s="82"/>
      <c r="B217" s="90">
        <v>4</v>
      </c>
      <c r="C217" s="11"/>
      <c r="D217" s="12"/>
      <c r="E217" s="17"/>
      <c r="F217" s="31"/>
      <c r="G217" s="32"/>
      <c r="H217" s="12"/>
      <c r="I217" s="3"/>
      <c r="J217" s="18"/>
      <c r="K217" s="15"/>
      <c r="L217" s="91">
        <f t="shared" si="8"/>
        <v>0</v>
      </c>
    </row>
    <row r="218" spans="1:12" x14ac:dyDescent="0.25">
      <c r="A218" s="82"/>
      <c r="B218" s="90">
        <v>5</v>
      </c>
      <c r="C218" s="11"/>
      <c r="D218" s="12"/>
      <c r="E218" s="17"/>
      <c r="F218" s="31"/>
      <c r="G218" s="32"/>
      <c r="H218" s="12"/>
      <c r="I218" s="3"/>
      <c r="J218" s="18"/>
      <c r="K218" s="15"/>
      <c r="L218" s="91">
        <f t="shared" si="8"/>
        <v>0</v>
      </c>
    </row>
    <row r="219" spans="1:12" x14ac:dyDescent="0.25">
      <c r="A219" s="82"/>
      <c r="B219" s="90">
        <v>6</v>
      </c>
      <c r="C219" s="11"/>
      <c r="D219" s="12"/>
      <c r="E219" s="17"/>
      <c r="F219" s="31"/>
      <c r="G219" s="32"/>
      <c r="H219" s="12"/>
      <c r="I219" s="3"/>
      <c r="J219" s="18"/>
      <c r="K219" s="15"/>
      <c r="L219" s="91">
        <f t="shared" si="8"/>
        <v>0</v>
      </c>
    </row>
    <row r="220" spans="1:12" x14ac:dyDescent="0.25">
      <c r="A220" s="82"/>
      <c r="B220" s="90">
        <v>7</v>
      </c>
      <c r="C220" s="11"/>
      <c r="D220" s="12"/>
      <c r="E220" s="17"/>
      <c r="F220" s="31"/>
      <c r="G220" s="32"/>
      <c r="H220" s="12"/>
      <c r="I220" s="3"/>
      <c r="J220" s="18"/>
      <c r="K220" s="15"/>
      <c r="L220" s="91">
        <f t="shared" si="8"/>
        <v>0</v>
      </c>
    </row>
    <row r="221" spans="1:12" x14ac:dyDescent="0.25">
      <c r="A221" s="82"/>
      <c r="B221" s="90">
        <v>8</v>
      </c>
      <c r="C221" s="11"/>
      <c r="D221" s="12"/>
      <c r="E221" s="17"/>
      <c r="F221" s="31"/>
      <c r="G221" s="32"/>
      <c r="H221" s="12"/>
      <c r="I221" s="3"/>
      <c r="J221" s="18"/>
      <c r="K221" s="15"/>
      <c r="L221" s="91">
        <f t="shared" si="8"/>
        <v>0</v>
      </c>
    </row>
    <row r="222" spans="1:12" x14ac:dyDescent="0.25">
      <c r="A222" s="82"/>
      <c r="B222" s="90">
        <v>9</v>
      </c>
      <c r="C222" s="11"/>
      <c r="D222" s="12"/>
      <c r="E222" s="17"/>
      <c r="F222" s="31"/>
      <c r="G222" s="32"/>
      <c r="H222" s="12"/>
      <c r="I222" s="3"/>
      <c r="J222" s="18"/>
      <c r="K222" s="15"/>
      <c r="L222" s="91">
        <f t="shared" si="8"/>
        <v>0</v>
      </c>
    </row>
    <row r="223" spans="1:12" x14ac:dyDescent="0.25">
      <c r="A223" s="82"/>
      <c r="B223" s="90">
        <v>10</v>
      </c>
      <c r="C223" s="11"/>
      <c r="D223" s="12"/>
      <c r="E223" s="17"/>
      <c r="F223" s="188"/>
      <c r="G223" s="189"/>
      <c r="H223" s="12"/>
      <c r="I223" s="3"/>
      <c r="J223" s="18"/>
      <c r="K223" s="15"/>
      <c r="L223" s="91">
        <f t="shared" si="8"/>
        <v>0</v>
      </c>
    </row>
    <row r="224" spans="1:12" x14ac:dyDescent="0.25">
      <c r="A224" s="82"/>
      <c r="B224" s="90">
        <v>11</v>
      </c>
      <c r="C224" s="11"/>
      <c r="D224" s="12"/>
      <c r="E224" s="17"/>
      <c r="F224" s="188"/>
      <c r="G224" s="189"/>
      <c r="H224" s="12"/>
      <c r="I224" s="3"/>
      <c r="J224" s="18"/>
      <c r="K224" s="15"/>
      <c r="L224" s="91">
        <f t="shared" si="8"/>
        <v>0</v>
      </c>
    </row>
    <row r="225" spans="1:12" x14ac:dyDescent="0.25">
      <c r="A225" s="82"/>
      <c r="B225" s="90">
        <v>12</v>
      </c>
      <c r="C225" s="11"/>
      <c r="D225" s="12"/>
      <c r="E225" s="17"/>
      <c r="F225" s="188"/>
      <c r="G225" s="189"/>
      <c r="H225" s="12"/>
      <c r="I225" s="3"/>
      <c r="J225" s="18"/>
      <c r="K225" s="15"/>
      <c r="L225" s="91">
        <f t="shared" si="8"/>
        <v>0</v>
      </c>
    </row>
    <row r="226" spans="1:12" x14ac:dyDescent="0.25">
      <c r="A226" s="82"/>
      <c r="B226" s="90">
        <v>13</v>
      </c>
      <c r="C226" s="11"/>
      <c r="D226" s="12"/>
      <c r="E226" s="17"/>
      <c r="F226" s="188"/>
      <c r="G226" s="189"/>
      <c r="H226" s="12"/>
      <c r="I226" s="3"/>
      <c r="J226" s="18"/>
      <c r="K226" s="15"/>
      <c r="L226" s="91">
        <f t="shared" si="8"/>
        <v>0</v>
      </c>
    </row>
    <row r="227" spans="1:12" x14ac:dyDescent="0.25">
      <c r="A227" s="82"/>
      <c r="B227" s="90">
        <v>14</v>
      </c>
      <c r="C227" s="11"/>
      <c r="D227" s="12"/>
      <c r="E227" s="17"/>
      <c r="F227" s="188"/>
      <c r="G227" s="189"/>
      <c r="H227" s="12"/>
      <c r="I227" s="3"/>
      <c r="J227" s="18"/>
      <c r="K227" s="15"/>
      <c r="L227" s="91">
        <f t="shared" si="8"/>
        <v>0</v>
      </c>
    </row>
    <row r="228" spans="1:12" x14ac:dyDescent="0.25">
      <c r="A228" s="82"/>
      <c r="B228" s="90">
        <v>15</v>
      </c>
      <c r="C228" s="11"/>
      <c r="D228" s="12"/>
      <c r="E228" s="17"/>
      <c r="F228" s="188"/>
      <c r="G228" s="189"/>
      <c r="H228" s="12"/>
      <c r="I228" s="3"/>
      <c r="J228" s="18"/>
      <c r="K228" s="15"/>
      <c r="L228" s="91">
        <f t="shared" si="8"/>
        <v>0</v>
      </c>
    </row>
    <row r="229" spans="1:12" x14ac:dyDescent="0.25">
      <c r="A229" s="82"/>
      <c r="B229" s="90">
        <v>16</v>
      </c>
      <c r="C229" s="11"/>
      <c r="D229" s="12"/>
      <c r="E229" s="17"/>
      <c r="F229" s="31"/>
      <c r="G229" s="32"/>
      <c r="H229" s="12"/>
      <c r="I229" s="3"/>
      <c r="J229" s="18"/>
      <c r="K229" s="15"/>
      <c r="L229" s="91">
        <f t="shared" si="8"/>
        <v>0</v>
      </c>
    </row>
    <row r="230" spans="1:12" x14ac:dyDescent="0.25">
      <c r="A230" s="82"/>
      <c r="B230" s="90">
        <v>17</v>
      </c>
      <c r="C230" s="11"/>
      <c r="D230" s="12"/>
      <c r="E230" s="17"/>
      <c r="F230" s="31"/>
      <c r="G230" s="32"/>
      <c r="H230" s="12"/>
      <c r="I230" s="3"/>
      <c r="J230" s="18"/>
      <c r="K230" s="15"/>
      <c r="L230" s="91">
        <f t="shared" si="8"/>
        <v>0</v>
      </c>
    </row>
    <row r="231" spans="1:12" x14ac:dyDescent="0.25">
      <c r="A231" s="82"/>
      <c r="B231" s="90">
        <v>18</v>
      </c>
      <c r="C231" s="11"/>
      <c r="D231" s="12"/>
      <c r="E231" s="17"/>
      <c r="F231" s="188"/>
      <c r="G231" s="189"/>
      <c r="H231" s="12"/>
      <c r="I231" s="3"/>
      <c r="J231" s="18"/>
      <c r="K231" s="15"/>
      <c r="L231" s="91">
        <f t="shared" si="8"/>
        <v>0</v>
      </c>
    </row>
    <row r="232" spans="1:12" x14ac:dyDescent="0.25">
      <c r="A232" s="82"/>
      <c r="B232" s="90">
        <v>19</v>
      </c>
      <c r="C232" s="11"/>
      <c r="D232" s="12"/>
      <c r="E232" s="17"/>
      <c r="F232" s="188"/>
      <c r="G232" s="189"/>
      <c r="H232" s="12"/>
      <c r="I232" s="3"/>
      <c r="J232" s="18"/>
      <c r="K232" s="15"/>
      <c r="L232" s="91">
        <f t="shared" si="8"/>
        <v>0</v>
      </c>
    </row>
    <row r="233" spans="1:12" x14ac:dyDescent="0.25">
      <c r="A233" s="82"/>
      <c r="B233" s="90">
        <v>20</v>
      </c>
      <c r="C233" s="11"/>
      <c r="D233" s="12"/>
      <c r="E233" s="17"/>
      <c r="F233" s="188"/>
      <c r="G233" s="189"/>
      <c r="H233" s="12"/>
      <c r="I233" s="3"/>
      <c r="J233" s="18"/>
      <c r="K233" s="15"/>
      <c r="L233" s="91">
        <f t="shared" si="8"/>
        <v>0</v>
      </c>
    </row>
    <row r="234" spans="1:12" x14ac:dyDescent="0.25">
      <c r="A234" s="52"/>
      <c r="B234" s="52"/>
      <c r="C234" s="190" t="s">
        <v>40</v>
      </c>
      <c r="D234" s="191"/>
      <c r="E234" s="191"/>
      <c r="F234" s="191"/>
      <c r="G234" s="191"/>
      <c r="H234" s="191"/>
      <c r="I234" s="191"/>
      <c r="J234" s="191"/>
      <c r="K234" s="192"/>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E32:F32"/>
    <mergeCell ref="E33:F33"/>
    <mergeCell ref="E34:F34"/>
    <mergeCell ref="E35:F35"/>
    <mergeCell ref="E37:F37"/>
    <mergeCell ref="C38:K38"/>
    <mergeCell ref="C62:K62"/>
    <mergeCell ref="C86:K86"/>
    <mergeCell ref="B14:F14"/>
    <mergeCell ref="B15:F15"/>
    <mergeCell ref="E17:F17"/>
    <mergeCell ref="E18:F18"/>
    <mergeCell ref="E19:F19"/>
    <mergeCell ref="E36:F36"/>
    <mergeCell ref="E23:F23"/>
    <mergeCell ref="E24:F24"/>
    <mergeCell ref="E25:F25"/>
    <mergeCell ref="E26:F26"/>
    <mergeCell ref="E27:F27"/>
    <mergeCell ref="E28:F28"/>
    <mergeCell ref="E29:F29"/>
    <mergeCell ref="E30:F30"/>
    <mergeCell ref="E31:F31"/>
    <mergeCell ref="B9:L9"/>
    <mergeCell ref="B11:C11"/>
    <mergeCell ref="H11:I11"/>
    <mergeCell ref="J11:L11"/>
    <mergeCell ref="B13:F13"/>
    <mergeCell ref="E20:F20"/>
    <mergeCell ref="E21:F21"/>
    <mergeCell ref="E22:F22"/>
    <mergeCell ref="D11:G11"/>
    <mergeCell ref="B89:L89"/>
    <mergeCell ref="F107:G107"/>
    <mergeCell ref="F108:G108"/>
    <mergeCell ref="F109:G109"/>
    <mergeCell ref="F110:G110"/>
    <mergeCell ref="C111:K111"/>
    <mergeCell ref="F90:G90"/>
    <mergeCell ref="F91:G91"/>
    <mergeCell ref="F102:G102"/>
    <mergeCell ref="F103:G103"/>
    <mergeCell ref="F104:G104"/>
    <mergeCell ref="F105:G105"/>
    <mergeCell ref="F106:G106"/>
    <mergeCell ref="C135:K135"/>
    <mergeCell ref="E153:G153"/>
    <mergeCell ref="E154:G154"/>
    <mergeCell ref="E155:G155"/>
    <mergeCell ref="E156:G156"/>
    <mergeCell ref="E157:G157"/>
    <mergeCell ref="E159:G159"/>
    <mergeCell ref="B137:F137"/>
    <mergeCell ref="E140:G140"/>
    <mergeCell ref="E141:G141"/>
    <mergeCell ref="E151:G151"/>
    <mergeCell ref="E152:G152"/>
    <mergeCell ref="F176:G176"/>
    <mergeCell ref="F177:G177"/>
    <mergeCell ref="F178:G178"/>
    <mergeCell ref="F179:G179"/>
    <mergeCell ref="F182:G182"/>
    <mergeCell ref="F183:G183"/>
    <mergeCell ref="E160:G160"/>
    <mergeCell ref="C161:K161"/>
    <mergeCell ref="F164:G164"/>
    <mergeCell ref="F165:G165"/>
    <mergeCell ref="F174:G174"/>
    <mergeCell ref="F175:G175"/>
    <mergeCell ref="F200:G200"/>
    <mergeCell ref="F201:G201"/>
    <mergeCell ref="F202:G202"/>
    <mergeCell ref="F203:G203"/>
    <mergeCell ref="F206:G206"/>
    <mergeCell ref="F207:G207"/>
    <mergeCell ref="F184:G184"/>
    <mergeCell ref="C185:K185"/>
    <mergeCell ref="F188:G188"/>
    <mergeCell ref="F189:G189"/>
    <mergeCell ref="F198:G198"/>
    <mergeCell ref="F199:G199"/>
    <mergeCell ref="F208:G208"/>
    <mergeCell ref="C209:K209"/>
    <mergeCell ref="F232:G232"/>
    <mergeCell ref="F233:G233"/>
    <mergeCell ref="C234:K234"/>
    <mergeCell ref="F224:G224"/>
    <mergeCell ref="F225:G225"/>
    <mergeCell ref="F226:G226"/>
    <mergeCell ref="F227:G227"/>
    <mergeCell ref="F228:G228"/>
    <mergeCell ref="F231:G231"/>
    <mergeCell ref="B211:F211"/>
    <mergeCell ref="F213:G213"/>
    <mergeCell ref="F214:G214"/>
    <mergeCell ref="F223:G223"/>
    <mergeCell ref="F129:G129"/>
    <mergeCell ref="F130:G130"/>
    <mergeCell ref="F131:G131"/>
    <mergeCell ref="F132:G132"/>
    <mergeCell ref="F133:G133"/>
    <mergeCell ref="F134:G134"/>
    <mergeCell ref="B113:L113"/>
    <mergeCell ref="F114:G114"/>
    <mergeCell ref="F115:G115"/>
    <mergeCell ref="F126:G126"/>
    <mergeCell ref="F127:G127"/>
    <mergeCell ref="F128:G128"/>
  </mergeCells>
  <dataValidations count="6">
    <dataValidation type="date" operator="greaterThanOrEqual" allowBlank="1" showInputMessage="1" showErrorMessage="1" sqref="D141:D160 H141:H160 D18:D37 H18:H37" xr:uid="{ACB3E29B-923C-48EE-8B63-D1F467CBDC36}">
      <formula1>39083</formula1>
    </dataValidation>
    <dataValidation operator="greaterThanOrEqual" allowBlank="1" showInputMessage="1" showErrorMessage="1" sqref="J42:J61 J141:J160 J165:J184 J18:J37" xr:uid="{A2169639-745C-4385-98DE-7626627D574E}"/>
    <dataValidation type="list" allowBlank="1" showInputMessage="1" showErrorMessage="1" sqref="I141:I160 I18:I37" xr:uid="{8ADCBFF2-2819-4E2C-B8DB-74615C098768}">
      <formula1>"Enero,Febrero,Marzo,Abril,Mayo,Junio,Julio,Agosto,Septiembre,Octubre,Noviembre,Diciembre,Extra1,Extra2"</formula1>
    </dataValidation>
    <dataValidation type="list" allowBlank="1" showInputMessage="1" showErrorMessage="1" sqref="I42:I61 I63:I64 I165:I184 I186:I187 I212" xr:uid="{B611FA8A-C64B-428C-BE87-C55274C1F8F5}">
      <formula1>"Enero,Febrero,Marzo,Abril,Mayo,Junio,Julio,Agosto,Septiembre,Octubre,Noviembre,Diciembre"</formula1>
    </dataValidation>
    <dataValidation type="date" operator="greaterThanOrEqual" allowBlank="1" showInputMessage="1" showErrorMessage="1" sqref="D42:D61 D66:D85 D115:D134 D91:D110 D165:D184 D189:D208 D214:D233" xr:uid="{CC10FCD2-AC5B-47C8-BCA7-07DAFF5F6B4E}">
      <formula1>36526</formula1>
    </dataValidation>
    <dataValidation type="whole" operator="greaterThanOrEqual" allowBlank="1" showInputMessage="1" showErrorMessage="1" sqref="B42:C61 B91:C110 B18:C37 B115:C134 B141:C160 B165:C184 B189:C208 B66:C85 B214:C233" xr:uid="{1806FF29-477A-4609-8578-A27F82B8DE55}">
      <formula1>0</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AEC851-56CF-4EE9-8223-DCEA180515F7}">
          <x14:formula1>
            <xm:f>Datos!$D$5:$D$9</xm:f>
          </x14:formula1>
          <xm:sqref>G42:G61 G66:G85 G18:G37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22010-75E1-4605-BE46-C84E60847F75}">
  <sheetPr>
    <tabColor theme="7" tint="0.39997558519241921"/>
    <pageSetUpPr fitToPage="1"/>
  </sheetPr>
  <dimension ref="A1:R62"/>
  <sheetViews>
    <sheetView zoomScale="98" zoomScaleNormal="98" workbookViewId="0">
      <selection activeCell="O53" sqref="O5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43" t="s">
        <v>29</v>
      </c>
      <c r="C8" s="143"/>
      <c r="D8" s="143"/>
      <c r="E8" s="143"/>
      <c r="F8" s="143"/>
      <c r="G8" s="143"/>
      <c r="H8" s="143"/>
      <c r="I8" s="143"/>
      <c r="J8" s="143"/>
      <c r="K8" s="143"/>
      <c r="L8" s="143"/>
      <c r="M8" s="143"/>
      <c r="N8" s="143"/>
      <c r="O8" s="143"/>
      <c r="R8" s="49"/>
    </row>
    <row r="9" spans="1:18" ht="29.1" customHeight="1" x14ac:dyDescent="0.25">
      <c r="A9" s="49"/>
      <c r="B9" s="144" t="s">
        <v>65</v>
      </c>
      <c r="C9" s="144"/>
      <c r="D9" s="144"/>
      <c r="E9" s="144"/>
      <c r="F9" s="144"/>
      <c r="G9" s="144"/>
      <c r="H9" s="144"/>
      <c r="I9" s="144"/>
      <c r="J9" s="144"/>
      <c r="K9" s="144"/>
      <c r="L9" s="144"/>
      <c r="M9" s="144"/>
      <c r="N9" s="144"/>
      <c r="O9" s="144"/>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35" t="s">
        <v>8</v>
      </c>
      <c r="C11" s="135"/>
      <c r="D11" s="135"/>
      <c r="E11" s="135"/>
      <c r="F11" s="135"/>
      <c r="G11" s="135"/>
      <c r="H11" s="135"/>
      <c r="I11" s="135"/>
      <c r="J11" s="135"/>
      <c r="K11" s="135"/>
      <c r="L11" s="135"/>
      <c r="M11" s="135"/>
      <c r="N11" s="135"/>
      <c r="O11" s="135"/>
      <c r="R11" s="49"/>
    </row>
    <row r="12" spans="1:18" x14ac:dyDescent="0.25">
      <c r="A12" s="49"/>
      <c r="B12" s="54"/>
      <c r="C12" s="55"/>
      <c r="D12" s="55"/>
      <c r="E12" s="55"/>
      <c r="F12" s="55"/>
      <c r="G12" s="55"/>
      <c r="H12" s="55"/>
      <c r="I12" s="55"/>
      <c r="J12" s="145"/>
      <c r="K12" s="145"/>
      <c r="L12" s="145"/>
      <c r="M12" s="145"/>
      <c r="N12" s="109"/>
      <c r="O12" s="57"/>
      <c r="R12" s="49"/>
    </row>
    <row r="13" spans="1:18" ht="16.5" x14ac:dyDescent="0.25">
      <c r="A13" s="49"/>
      <c r="B13" s="58" t="s">
        <v>9</v>
      </c>
      <c r="C13" s="139"/>
      <c r="D13" s="140"/>
      <c r="E13" s="140"/>
      <c r="F13" s="140"/>
      <c r="G13" s="140"/>
      <c r="H13" s="140"/>
      <c r="I13" s="140"/>
      <c r="J13" s="140"/>
      <c r="K13" s="140"/>
      <c r="L13" s="140"/>
      <c r="M13" s="58" t="s">
        <v>10</v>
      </c>
      <c r="N13" s="139"/>
      <c r="O13" s="141"/>
      <c r="R13" s="49"/>
    </row>
    <row r="14" spans="1:18" ht="16.5" x14ac:dyDescent="0.25">
      <c r="A14" s="49"/>
      <c r="B14" s="58" t="s">
        <v>11</v>
      </c>
      <c r="C14" s="139"/>
      <c r="D14" s="140"/>
      <c r="E14" s="140"/>
      <c r="F14" s="140"/>
      <c r="G14" s="140"/>
      <c r="H14" s="140"/>
      <c r="I14" s="140"/>
      <c r="J14" s="140"/>
      <c r="K14" s="140"/>
      <c r="L14" s="140"/>
      <c r="M14" s="58" t="s">
        <v>12</v>
      </c>
      <c r="N14" s="139"/>
      <c r="O14" s="141"/>
      <c r="R14" s="49"/>
    </row>
    <row r="15" spans="1:18" ht="16.5" x14ac:dyDescent="0.25">
      <c r="A15" s="49"/>
      <c r="B15" s="58" t="s">
        <v>13</v>
      </c>
      <c r="C15" s="139"/>
      <c r="D15" s="140"/>
      <c r="E15" s="140"/>
      <c r="F15" s="140"/>
      <c r="G15" s="140"/>
      <c r="H15" s="140"/>
      <c r="I15" s="140"/>
      <c r="J15" s="140"/>
      <c r="K15" s="140"/>
      <c r="L15" s="140"/>
      <c r="M15" s="58" t="s">
        <v>14</v>
      </c>
      <c r="N15" s="139"/>
      <c r="O15" s="141"/>
      <c r="R15" s="49"/>
    </row>
    <row r="16" spans="1:18" ht="16.5" x14ac:dyDescent="0.25">
      <c r="A16" s="49"/>
      <c r="B16" s="58" t="s">
        <v>15</v>
      </c>
      <c r="C16" s="139"/>
      <c r="D16" s="140"/>
      <c r="E16" s="140"/>
      <c r="F16" s="140"/>
      <c r="G16" s="140"/>
      <c r="H16" s="140"/>
      <c r="I16" s="140"/>
      <c r="J16" s="140"/>
      <c r="K16" s="140"/>
      <c r="L16" s="140"/>
      <c r="M16" s="58" t="s">
        <v>16</v>
      </c>
      <c r="N16" s="139"/>
      <c r="O16" s="141"/>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35" t="s">
        <v>0</v>
      </c>
      <c r="C18" s="135"/>
      <c r="D18" s="135"/>
      <c r="E18" s="135"/>
      <c r="F18" s="135"/>
      <c r="G18" s="135"/>
      <c r="H18" s="135"/>
      <c r="I18" s="135"/>
      <c r="J18" s="135"/>
      <c r="K18" s="135"/>
      <c r="L18" s="135"/>
      <c r="M18" s="135"/>
      <c r="N18" s="135"/>
      <c r="O18" s="135"/>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36"/>
      <c r="D20" s="137"/>
      <c r="E20" s="137"/>
      <c r="F20" s="137"/>
      <c r="G20" s="137"/>
      <c r="H20" s="137"/>
      <c r="I20" s="138"/>
      <c r="J20" s="142" t="s">
        <v>2</v>
      </c>
      <c r="K20" s="142"/>
      <c r="L20" s="136"/>
      <c r="M20" s="137"/>
      <c r="N20" s="137"/>
      <c r="O20" s="138"/>
      <c r="R20" s="49"/>
    </row>
    <row r="21" spans="1:18" ht="16.5" x14ac:dyDescent="0.25">
      <c r="A21" s="49"/>
      <c r="B21" s="58" t="s">
        <v>17</v>
      </c>
      <c r="C21" s="150"/>
      <c r="D21" s="150"/>
      <c r="E21" s="150"/>
      <c r="F21" s="150"/>
      <c r="G21" s="150"/>
      <c r="H21" s="150"/>
      <c r="I21" s="150"/>
      <c r="J21" s="150"/>
      <c r="K21" s="150"/>
      <c r="L21" s="150"/>
      <c r="M21" s="150"/>
      <c r="N21" s="150"/>
      <c r="O21" s="150"/>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35" t="s">
        <v>18</v>
      </c>
      <c r="C23" s="135"/>
      <c r="D23" s="135"/>
      <c r="E23" s="135"/>
      <c r="F23" s="135"/>
      <c r="G23" s="135"/>
      <c r="H23" s="135"/>
      <c r="I23" s="135"/>
      <c r="J23" s="135"/>
      <c r="K23" s="135"/>
      <c r="L23" s="135"/>
      <c r="M23" s="135"/>
      <c r="N23" s="135"/>
      <c r="O23" s="135"/>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51"/>
      <c r="D25" s="152"/>
      <c r="E25" s="152"/>
      <c r="F25" s="153"/>
      <c r="G25" s="154" t="s">
        <v>20</v>
      </c>
      <c r="H25" s="155"/>
      <c r="I25" s="155"/>
      <c r="J25" s="156"/>
      <c r="K25" s="157">
        <v>0</v>
      </c>
      <c r="L25" s="158"/>
      <c r="M25" s="158"/>
      <c r="N25" s="158"/>
      <c r="O25" s="159"/>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63" t="s">
        <v>22</v>
      </c>
      <c r="C29" s="164"/>
      <c r="D29" s="164"/>
      <c r="E29" s="164"/>
      <c r="F29" s="164"/>
      <c r="G29" s="164"/>
      <c r="H29" s="164"/>
      <c r="I29" s="164"/>
      <c r="J29" s="164"/>
      <c r="K29" s="164"/>
      <c r="L29" s="164"/>
      <c r="M29" s="164"/>
      <c r="N29" s="164"/>
      <c r="O29" s="165"/>
    </row>
    <row r="30" spans="1:18" ht="16.5" x14ac:dyDescent="0.25">
      <c r="A30" s="49"/>
      <c r="B30" s="167" t="s">
        <v>57</v>
      </c>
      <c r="C30" s="167"/>
      <c r="D30" s="167"/>
      <c r="E30" s="167"/>
      <c r="F30" s="167"/>
      <c r="G30" s="167"/>
      <c r="H30" s="167"/>
      <c r="I30" s="167"/>
      <c r="J30" s="167"/>
      <c r="K30" s="167"/>
      <c r="L30" s="167"/>
      <c r="M30" s="167"/>
      <c r="N30" s="65"/>
      <c r="O30" s="66"/>
    </row>
    <row r="31" spans="1:18" ht="33.75" customHeight="1" x14ac:dyDescent="0.25">
      <c r="A31" s="49"/>
      <c r="B31" s="166" t="s">
        <v>82</v>
      </c>
      <c r="C31" s="166"/>
      <c r="D31" s="166"/>
      <c r="E31" s="166"/>
      <c r="F31" s="166"/>
      <c r="G31" s="166"/>
      <c r="H31" s="166"/>
      <c r="I31" s="166"/>
      <c r="J31" s="166"/>
      <c r="K31" s="166"/>
      <c r="L31" s="166"/>
      <c r="M31" s="166"/>
      <c r="N31" s="108">
        <v>1</v>
      </c>
      <c r="O31" s="68">
        <f>'Desglose Memoria (2)'!L38+'Desglose Memoria (2)'!L62</f>
        <v>0</v>
      </c>
    </row>
    <row r="32" spans="1:18" ht="31.5" customHeight="1" x14ac:dyDescent="0.25">
      <c r="A32" s="49"/>
      <c r="B32" s="166" t="s">
        <v>83</v>
      </c>
      <c r="C32" s="166"/>
      <c r="D32" s="166"/>
      <c r="E32" s="166"/>
      <c r="F32" s="166"/>
      <c r="G32" s="166"/>
      <c r="H32" s="166"/>
      <c r="I32" s="166"/>
      <c r="J32" s="166"/>
      <c r="K32" s="166"/>
      <c r="L32" s="166"/>
      <c r="M32" s="166"/>
      <c r="N32" s="108">
        <v>2</v>
      </c>
      <c r="O32" s="68">
        <f>'Desglose Memoria (2)'!L86</f>
        <v>0</v>
      </c>
    </row>
    <row r="33" spans="1:15" x14ac:dyDescent="0.25">
      <c r="A33" s="49"/>
      <c r="B33" s="149" t="s">
        <v>74</v>
      </c>
      <c r="C33" s="149"/>
      <c r="D33" s="149"/>
      <c r="E33" s="149"/>
      <c r="F33" s="149"/>
      <c r="G33" s="149"/>
      <c r="H33" s="149"/>
      <c r="I33" s="149"/>
      <c r="J33" s="149"/>
      <c r="K33" s="149"/>
      <c r="L33" s="149"/>
      <c r="M33" s="149"/>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46" t="s">
        <v>76</v>
      </c>
      <c r="C35" s="147"/>
      <c r="D35" s="147"/>
      <c r="E35" s="147"/>
      <c r="F35" s="147"/>
      <c r="G35" s="147"/>
      <c r="H35" s="147"/>
      <c r="I35" s="147"/>
      <c r="J35" s="147"/>
      <c r="K35" s="147"/>
      <c r="L35" s="147"/>
      <c r="M35" s="148"/>
      <c r="N35" s="69">
        <v>4</v>
      </c>
      <c r="O35" s="70">
        <f>'Desglose Memoria (2)'!L111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46" t="s">
        <v>77</v>
      </c>
      <c r="C37" s="147"/>
      <c r="D37" s="147"/>
      <c r="E37" s="147"/>
      <c r="F37" s="147"/>
      <c r="G37" s="147"/>
      <c r="H37" s="147"/>
      <c r="I37" s="147"/>
      <c r="J37" s="147"/>
      <c r="K37" s="147"/>
      <c r="L37" s="147"/>
      <c r="M37" s="148"/>
      <c r="N37" s="69">
        <v>5</v>
      </c>
      <c r="O37" s="70">
        <f>'Desglose Memoria (2)'!L135</f>
        <v>0</v>
      </c>
    </row>
    <row r="38" spans="1:15" x14ac:dyDescent="0.25">
      <c r="A38" s="49"/>
      <c r="B38" s="160"/>
      <c r="C38" s="161"/>
      <c r="D38" s="161"/>
      <c r="E38" s="161"/>
      <c r="F38" s="161"/>
      <c r="G38" s="161"/>
      <c r="H38" s="161"/>
      <c r="I38" s="161"/>
      <c r="J38" s="161"/>
      <c r="K38" s="161"/>
      <c r="L38" s="161"/>
      <c r="M38" s="161"/>
      <c r="N38" s="161"/>
      <c r="O38" s="162"/>
    </row>
    <row r="39" spans="1:15" ht="15" customHeight="1" x14ac:dyDescent="0.25">
      <c r="A39" s="49"/>
      <c r="B39" s="149" t="s">
        <v>78</v>
      </c>
      <c r="C39" s="149"/>
      <c r="D39" s="149"/>
      <c r="E39" s="149"/>
      <c r="F39" s="149"/>
      <c r="G39" s="149"/>
      <c r="H39" s="149"/>
      <c r="I39" s="149"/>
      <c r="J39" s="149"/>
      <c r="K39" s="149"/>
      <c r="L39" s="149"/>
      <c r="M39" s="149"/>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63" t="s">
        <v>23</v>
      </c>
      <c r="C41" s="164"/>
      <c r="D41" s="164"/>
      <c r="E41" s="164"/>
      <c r="F41" s="164"/>
      <c r="G41" s="164"/>
      <c r="H41" s="164"/>
      <c r="I41" s="164"/>
      <c r="J41" s="164"/>
      <c r="K41" s="164"/>
      <c r="L41" s="164"/>
      <c r="M41" s="164"/>
      <c r="N41" s="164"/>
      <c r="O41" s="165"/>
    </row>
    <row r="42" spans="1:15" ht="16.5" x14ac:dyDescent="0.25">
      <c r="A42" s="49"/>
      <c r="B42" s="167" t="s">
        <v>24</v>
      </c>
      <c r="C42" s="167"/>
      <c r="D42" s="167"/>
      <c r="E42" s="167"/>
      <c r="F42" s="167"/>
      <c r="G42" s="167"/>
      <c r="H42" s="167"/>
      <c r="I42" s="167"/>
      <c r="J42" s="167"/>
      <c r="K42" s="167"/>
      <c r="L42" s="167"/>
      <c r="M42" s="167"/>
      <c r="N42" s="65"/>
      <c r="O42" s="66"/>
    </row>
    <row r="43" spans="1:15" ht="34.5" customHeight="1" x14ac:dyDescent="0.25">
      <c r="A43" s="49"/>
      <c r="B43" s="166" t="s">
        <v>86</v>
      </c>
      <c r="C43" s="166"/>
      <c r="D43" s="166"/>
      <c r="E43" s="166"/>
      <c r="F43" s="166"/>
      <c r="G43" s="166"/>
      <c r="H43" s="166"/>
      <c r="I43" s="166"/>
      <c r="J43" s="166"/>
      <c r="K43" s="166"/>
      <c r="L43" s="166"/>
      <c r="M43" s="166"/>
      <c r="N43" s="108">
        <v>7</v>
      </c>
      <c r="O43" s="68">
        <f>'Desglose Memoria (2)'!L161+'Desglose Memoria (2)'!L185</f>
        <v>0</v>
      </c>
    </row>
    <row r="44" spans="1:15" ht="31.5" customHeight="1" x14ac:dyDescent="0.25">
      <c r="A44" s="49"/>
      <c r="B44" s="166" t="s">
        <v>87</v>
      </c>
      <c r="C44" s="166"/>
      <c r="D44" s="166"/>
      <c r="E44" s="166"/>
      <c r="F44" s="166"/>
      <c r="G44" s="166"/>
      <c r="H44" s="166"/>
      <c r="I44" s="166"/>
      <c r="J44" s="166"/>
      <c r="K44" s="166"/>
      <c r="L44" s="166"/>
      <c r="M44" s="166"/>
      <c r="N44" s="108">
        <v>8</v>
      </c>
      <c r="O44" s="68">
        <f>'Desglose Memoria (2)'!L209</f>
        <v>0</v>
      </c>
    </row>
    <row r="45" spans="1:15" ht="15" customHeight="1" x14ac:dyDescent="0.25">
      <c r="A45" s="49"/>
      <c r="B45" s="149" t="s">
        <v>88</v>
      </c>
      <c r="C45" s="149"/>
      <c r="D45" s="149"/>
      <c r="E45" s="149"/>
      <c r="F45" s="149"/>
      <c r="G45" s="149"/>
      <c r="H45" s="149"/>
      <c r="I45" s="149"/>
      <c r="J45" s="149"/>
      <c r="K45" s="149"/>
      <c r="L45" s="149"/>
      <c r="M45" s="149"/>
      <c r="N45" s="69">
        <v>9</v>
      </c>
      <c r="O45" s="70">
        <f>SUM(O43:O44)</f>
        <v>0</v>
      </c>
    </row>
    <row r="46" spans="1:15" x14ac:dyDescent="0.25">
      <c r="A46" s="49"/>
      <c r="B46" s="160"/>
      <c r="C46" s="161"/>
      <c r="D46" s="161"/>
      <c r="E46" s="161"/>
      <c r="F46" s="161"/>
      <c r="G46" s="161"/>
      <c r="H46" s="161"/>
      <c r="I46" s="161"/>
      <c r="J46" s="161"/>
      <c r="K46" s="161"/>
      <c r="L46" s="161"/>
      <c r="M46" s="161"/>
      <c r="N46" s="161"/>
      <c r="O46" s="162"/>
    </row>
    <row r="47" spans="1:15" ht="16.5" x14ac:dyDescent="0.25">
      <c r="A47" s="49"/>
      <c r="B47" s="146" t="s">
        <v>66</v>
      </c>
      <c r="C47" s="147"/>
      <c r="D47" s="147"/>
      <c r="E47" s="147"/>
      <c r="F47" s="147"/>
      <c r="G47" s="147"/>
      <c r="H47" s="147"/>
      <c r="I47" s="147"/>
      <c r="J47" s="147"/>
      <c r="K47" s="147"/>
      <c r="L47" s="147"/>
      <c r="M47" s="148"/>
      <c r="N47" s="69">
        <v>10</v>
      </c>
      <c r="O47" s="70">
        <f>'Desglose Memoria (2)'!L234</f>
        <v>0</v>
      </c>
    </row>
    <row r="48" spans="1:15" x14ac:dyDescent="0.25">
      <c r="A48" s="49"/>
      <c r="B48" s="160"/>
      <c r="C48" s="161"/>
      <c r="D48" s="161"/>
      <c r="E48" s="161"/>
      <c r="F48" s="161"/>
      <c r="G48" s="161"/>
      <c r="H48" s="161"/>
      <c r="I48" s="161"/>
      <c r="J48" s="161"/>
      <c r="K48" s="161"/>
      <c r="L48" s="161"/>
      <c r="M48" s="161"/>
      <c r="N48" s="161"/>
      <c r="O48" s="162"/>
    </row>
    <row r="49" spans="1:15" ht="15" customHeight="1" x14ac:dyDescent="0.25">
      <c r="A49" s="49"/>
      <c r="B49" s="149" t="s">
        <v>81</v>
      </c>
      <c r="C49" s="149"/>
      <c r="D49" s="149"/>
      <c r="E49" s="149"/>
      <c r="F49" s="149"/>
      <c r="G49" s="149"/>
      <c r="H49" s="149"/>
      <c r="I49" s="149"/>
      <c r="J49" s="149"/>
      <c r="K49" s="149"/>
      <c r="L49" s="149"/>
      <c r="M49" s="149"/>
      <c r="N49" s="69">
        <v>11</v>
      </c>
      <c r="O49" s="70">
        <f>O45+O47</f>
        <v>0</v>
      </c>
    </row>
    <row r="50" spans="1:15" x14ac:dyDescent="0.25">
      <c r="A50" s="49"/>
      <c r="B50" s="160"/>
      <c r="C50" s="161"/>
      <c r="D50" s="161"/>
      <c r="E50" s="161"/>
      <c r="F50" s="161"/>
      <c r="G50" s="161"/>
      <c r="H50" s="161"/>
      <c r="I50" s="161"/>
      <c r="J50" s="161"/>
      <c r="K50" s="161"/>
      <c r="L50" s="161"/>
      <c r="M50" s="161"/>
      <c r="N50" s="161"/>
      <c r="O50" s="162"/>
    </row>
    <row r="51" spans="1:15" ht="15" customHeight="1" x14ac:dyDescent="0.25">
      <c r="A51" s="49"/>
      <c r="B51" s="149" t="s">
        <v>80</v>
      </c>
      <c r="C51" s="149"/>
      <c r="D51" s="149"/>
      <c r="E51" s="149"/>
      <c r="F51" s="149"/>
      <c r="G51" s="149"/>
      <c r="H51" s="149"/>
      <c r="I51" s="149"/>
      <c r="J51" s="149"/>
      <c r="K51" s="149"/>
      <c r="L51" s="149"/>
      <c r="M51" s="149"/>
      <c r="N51" s="69">
        <v>12</v>
      </c>
      <c r="O51" s="70">
        <f>O39+O49</f>
        <v>0</v>
      </c>
    </row>
    <row r="52" spans="1:15" x14ac:dyDescent="0.25">
      <c r="A52" s="49"/>
      <c r="B52" s="160"/>
      <c r="C52" s="161"/>
      <c r="D52" s="161"/>
      <c r="E52" s="161"/>
      <c r="F52" s="161"/>
      <c r="G52" s="161"/>
      <c r="H52" s="161"/>
      <c r="I52" s="161"/>
      <c r="J52" s="161"/>
      <c r="K52" s="161"/>
      <c r="L52" s="161"/>
      <c r="M52" s="161"/>
      <c r="N52" s="161"/>
      <c r="O52" s="162"/>
    </row>
    <row r="53" spans="1:15" x14ac:dyDescent="0.25">
      <c r="A53" s="49"/>
      <c r="B53" s="149" t="s">
        <v>25</v>
      </c>
      <c r="C53" s="149"/>
      <c r="D53" s="149"/>
      <c r="E53" s="149"/>
      <c r="F53" s="149"/>
      <c r="G53" s="149"/>
      <c r="H53" s="149"/>
      <c r="I53" s="149"/>
      <c r="J53" s="149"/>
      <c r="K53" s="149"/>
      <c r="L53" s="149"/>
      <c r="M53" s="149"/>
      <c r="N53" s="69">
        <v>13</v>
      </c>
      <c r="O53" s="70">
        <f>IF(O51&gt;K25,K25,O51)</f>
        <v>0</v>
      </c>
    </row>
    <row r="54" spans="1:15" x14ac:dyDescent="0.25">
      <c r="A54" s="49"/>
      <c r="B54" s="181"/>
      <c r="C54" s="181"/>
      <c r="D54" s="181"/>
      <c r="E54" s="181"/>
      <c r="F54" s="181"/>
      <c r="G54" s="181"/>
      <c r="H54" s="181"/>
      <c r="I54" s="181"/>
      <c r="J54" s="181"/>
      <c r="K54" s="181"/>
      <c r="L54" s="181"/>
      <c r="M54" s="181"/>
      <c r="N54" s="181"/>
      <c r="O54" s="181"/>
    </row>
    <row r="55" spans="1:15" ht="16.5" x14ac:dyDescent="0.25">
      <c r="A55" s="49"/>
      <c r="B55" s="135" t="s">
        <v>26</v>
      </c>
      <c r="C55" s="135"/>
      <c r="D55" s="135"/>
      <c r="E55" s="135"/>
      <c r="F55" s="135"/>
      <c r="G55" s="135"/>
      <c r="H55" s="135"/>
      <c r="I55" s="135"/>
      <c r="J55" s="135"/>
      <c r="K55" s="135"/>
      <c r="L55" s="135"/>
      <c r="M55" s="135"/>
      <c r="N55" s="135"/>
      <c r="O55" s="135"/>
    </row>
    <row r="56" spans="1:15" ht="115.5" customHeight="1" x14ac:dyDescent="0.25">
      <c r="A56" s="49"/>
      <c r="B56" s="178" t="s">
        <v>30</v>
      </c>
      <c r="C56" s="179"/>
      <c r="D56" s="179"/>
      <c r="E56" s="179"/>
      <c r="F56" s="179"/>
      <c r="G56" s="179"/>
      <c r="H56" s="179"/>
      <c r="I56" s="179"/>
      <c r="J56" s="179"/>
      <c r="K56" s="179"/>
      <c r="L56" s="179"/>
      <c r="M56" s="179"/>
      <c r="N56" s="179"/>
      <c r="O56" s="180"/>
    </row>
    <row r="57" spans="1:15" ht="16.5" x14ac:dyDescent="0.25">
      <c r="A57" s="49"/>
      <c r="B57" s="175" t="s">
        <v>27</v>
      </c>
      <c r="C57" s="176"/>
      <c r="D57" s="176"/>
      <c r="E57" s="176"/>
      <c r="F57" s="176"/>
      <c r="G57" s="176"/>
      <c r="H57" s="176"/>
      <c r="I57" s="176"/>
      <c r="J57" s="176"/>
      <c r="K57" s="176"/>
      <c r="L57" s="176"/>
      <c r="M57" s="176"/>
      <c r="N57" s="176"/>
      <c r="O57" s="177"/>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69"/>
      <c r="C61" s="170"/>
      <c r="D61" s="170"/>
      <c r="E61" s="170"/>
      <c r="F61" s="170"/>
      <c r="G61" s="170"/>
      <c r="H61" s="170"/>
      <c r="I61" s="170"/>
      <c r="J61" s="170"/>
      <c r="K61" s="170"/>
      <c r="L61" s="170"/>
      <c r="M61" s="170"/>
      <c r="N61" s="170"/>
      <c r="O61" s="171"/>
    </row>
    <row r="62" spans="1:15" x14ac:dyDescent="0.25">
      <c r="A62" s="49"/>
      <c r="B62" s="172" t="s">
        <v>28</v>
      </c>
      <c r="C62" s="173"/>
      <c r="D62" s="173"/>
      <c r="E62" s="173"/>
      <c r="F62" s="173"/>
      <c r="G62" s="173"/>
      <c r="H62" s="173"/>
      <c r="I62" s="173"/>
      <c r="J62" s="173"/>
      <c r="K62" s="173"/>
      <c r="L62" s="173"/>
      <c r="M62" s="173"/>
      <c r="N62" s="173"/>
      <c r="O62" s="174"/>
    </row>
  </sheetData>
  <sheetProtection algorithmName="SHA-512" hashValue="FlphP86RekLK4GlNeFUy+a4BFkscbMf+fGpncMNTxgFJhorxR/swgZMv1pA3BCVR8Gdr4otMEuvblluDg52Jbg==" saltValue="Ap6bq7iwj9KIi3Q1je5z0Q==" spinCount="100000" sheet="1" objects="1" scenarios="1"/>
  <mergeCells count="50">
    <mergeCell ref="B8:O8"/>
    <mergeCell ref="B9:O9"/>
    <mergeCell ref="B11:O11"/>
    <mergeCell ref="J12:M12"/>
    <mergeCell ref="C13:L13"/>
    <mergeCell ref="N13:O13"/>
    <mergeCell ref="B23:O23"/>
    <mergeCell ref="C14:L14"/>
    <mergeCell ref="N14:O14"/>
    <mergeCell ref="C15:L15"/>
    <mergeCell ref="N15:O15"/>
    <mergeCell ref="C16:L16"/>
    <mergeCell ref="N16:O16"/>
    <mergeCell ref="B18:O18"/>
    <mergeCell ref="C20:I20"/>
    <mergeCell ref="J20:K20"/>
    <mergeCell ref="L20:O20"/>
    <mergeCell ref="C21:O21"/>
    <mergeCell ref="B38:O38"/>
    <mergeCell ref="C25:F25"/>
    <mergeCell ref="G25:J25"/>
    <mergeCell ref="K25:O25"/>
    <mergeCell ref="B27:O27"/>
    <mergeCell ref="B29:O29"/>
    <mergeCell ref="B30:M30"/>
    <mergeCell ref="B31:M31"/>
    <mergeCell ref="B32:M32"/>
    <mergeCell ref="B33:M33"/>
    <mergeCell ref="B35:M35"/>
    <mergeCell ref="B37:M37"/>
    <mergeCell ref="B51:M51"/>
    <mergeCell ref="B39:M39"/>
    <mergeCell ref="B41:O41"/>
    <mergeCell ref="B42:M42"/>
    <mergeCell ref="B43:M43"/>
    <mergeCell ref="B44:M44"/>
    <mergeCell ref="B45:M45"/>
    <mergeCell ref="B46:O46"/>
    <mergeCell ref="B47:M47"/>
    <mergeCell ref="B48:O48"/>
    <mergeCell ref="B49:M49"/>
    <mergeCell ref="B50:O50"/>
    <mergeCell ref="B61:O61"/>
    <mergeCell ref="B62:O62"/>
    <mergeCell ref="B52:O52"/>
    <mergeCell ref="B53:M53"/>
    <mergeCell ref="B54:O54"/>
    <mergeCell ref="B55:O55"/>
    <mergeCell ref="B56:O56"/>
    <mergeCell ref="B57:O57"/>
  </mergeCells>
  <dataValidations count="2">
    <dataValidation type="decimal" operator="greaterThanOrEqual" allowBlank="1" showInputMessage="1" showErrorMessage="1" sqref="K25" xr:uid="{D5E778E0-5FC3-4156-B076-1D7D79BF6106}">
      <formula1>0</formula1>
    </dataValidation>
    <dataValidation operator="equal" allowBlank="1" showInputMessage="1" showErrorMessage="1" sqref="N15:O15" xr:uid="{3089342A-21BF-4350-85E4-D6D521393955}"/>
  </dataValidations>
  <pageMargins left="0.7" right="0.7" top="0.75" bottom="0.75" header="0.3" footer="0.3"/>
  <pageSetup scale="58" fitToHeight="0" orientation="portrait" verticalDpi="0" r:id="rId1"/>
  <rowBreaks count="1" manualBreakCount="1">
    <brk id="5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9D244-7292-4127-9E0E-961CD0889B68}">
  <sheetPr>
    <tabColor theme="4" tint="0.39997558519241921"/>
  </sheetPr>
  <dimension ref="A1:N235"/>
  <sheetViews>
    <sheetView topLeftCell="A76"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204" t="s">
        <v>48</v>
      </c>
      <c r="C9" s="205"/>
      <c r="D9" s="205"/>
      <c r="E9" s="205"/>
      <c r="F9" s="205"/>
      <c r="G9" s="205"/>
      <c r="H9" s="205"/>
      <c r="I9" s="205"/>
      <c r="J9" s="205"/>
      <c r="K9" s="205"/>
      <c r="L9" s="206"/>
    </row>
    <row r="10" spans="1:12" x14ac:dyDescent="0.25">
      <c r="A10" s="49"/>
      <c r="B10" s="49"/>
      <c r="C10" s="82"/>
      <c r="D10" s="82"/>
      <c r="E10" s="82"/>
      <c r="F10" s="82"/>
      <c r="G10" s="82"/>
      <c r="H10" s="82"/>
      <c r="I10" s="82"/>
      <c r="J10" s="82"/>
      <c r="K10" s="82"/>
      <c r="L10" s="82"/>
    </row>
    <row r="11" spans="1:12" ht="16.5" x14ac:dyDescent="0.25">
      <c r="A11" s="49"/>
      <c r="B11" s="142" t="s">
        <v>1</v>
      </c>
      <c r="C11" s="142"/>
      <c r="D11" s="209"/>
      <c r="E11" s="210"/>
      <c r="F11" s="210"/>
      <c r="G11" s="211"/>
      <c r="H11" s="142" t="s">
        <v>2</v>
      </c>
      <c r="I11" s="142"/>
      <c r="J11" s="207"/>
      <c r="K11" s="207"/>
      <c r="L11" s="207"/>
    </row>
    <row r="12" spans="1:12" x14ac:dyDescent="0.25">
      <c r="A12" s="49"/>
      <c r="B12" s="83"/>
      <c r="C12" s="82"/>
      <c r="D12" s="82"/>
      <c r="E12" s="82"/>
      <c r="F12" s="82"/>
      <c r="G12" s="82"/>
      <c r="H12" s="82"/>
      <c r="I12" s="82"/>
      <c r="J12" s="82"/>
      <c r="K12" s="82"/>
      <c r="L12" s="82"/>
    </row>
    <row r="13" spans="1:12" x14ac:dyDescent="0.25">
      <c r="A13" s="49"/>
      <c r="B13" s="208"/>
      <c r="C13" s="208"/>
      <c r="D13" s="208"/>
      <c r="E13" s="208"/>
      <c r="F13" s="208"/>
      <c r="G13" s="120"/>
      <c r="H13" s="82"/>
      <c r="I13" s="82"/>
      <c r="J13" s="82"/>
      <c r="K13" s="82"/>
      <c r="L13" s="82"/>
    </row>
    <row r="14" spans="1:12" x14ac:dyDescent="0.25">
      <c r="A14" s="49"/>
      <c r="B14" s="199" t="s">
        <v>22</v>
      </c>
      <c r="C14" s="199"/>
      <c r="D14" s="199"/>
      <c r="E14" s="199"/>
      <c r="F14" s="199"/>
      <c r="G14" s="119"/>
      <c r="H14" s="83"/>
      <c r="I14" s="82"/>
      <c r="J14" s="82"/>
      <c r="K14" s="82"/>
      <c r="L14" s="82"/>
    </row>
    <row r="15" spans="1:12" x14ac:dyDescent="0.25">
      <c r="A15" s="49"/>
      <c r="B15" s="185" t="s">
        <v>58</v>
      </c>
      <c r="C15" s="185"/>
      <c r="D15" s="185"/>
      <c r="E15" s="185"/>
      <c r="F15" s="185"/>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212" t="s">
        <v>34</v>
      </c>
      <c r="F17" s="212"/>
      <c r="G17" s="121" t="s">
        <v>59</v>
      </c>
      <c r="H17" s="121" t="s">
        <v>35</v>
      </c>
      <c r="I17" s="121" t="s">
        <v>36</v>
      </c>
      <c r="J17" s="10" t="s">
        <v>37</v>
      </c>
      <c r="K17" s="121" t="s">
        <v>38</v>
      </c>
      <c r="L17" s="10" t="s">
        <v>39</v>
      </c>
    </row>
    <row r="18" spans="1:12" x14ac:dyDescent="0.25">
      <c r="A18" s="82"/>
      <c r="B18" s="90">
        <v>1</v>
      </c>
      <c r="C18" s="11"/>
      <c r="D18" s="12"/>
      <c r="E18" s="188"/>
      <c r="F18" s="189"/>
      <c r="G18" s="116"/>
      <c r="H18" s="12"/>
      <c r="I18" s="13"/>
      <c r="J18" s="14"/>
      <c r="K18" s="15"/>
      <c r="L18" s="91">
        <f>ROUND(J18*K18,2)</f>
        <v>0</v>
      </c>
    </row>
    <row r="19" spans="1:12" x14ac:dyDescent="0.25">
      <c r="A19" s="83"/>
      <c r="B19" s="90">
        <v>2</v>
      </c>
      <c r="C19" s="11"/>
      <c r="D19" s="12"/>
      <c r="E19" s="188"/>
      <c r="F19" s="189"/>
      <c r="G19" s="116"/>
      <c r="H19" s="12"/>
      <c r="I19" s="13"/>
      <c r="J19" s="14"/>
      <c r="K19" s="15"/>
      <c r="L19" s="91">
        <f t="shared" ref="L19:L37" si="0">ROUND(J19*K19,2)</f>
        <v>0</v>
      </c>
    </row>
    <row r="20" spans="1:12" x14ac:dyDescent="0.25">
      <c r="A20" s="83"/>
      <c r="B20" s="90">
        <v>3</v>
      </c>
      <c r="C20" s="11"/>
      <c r="D20" s="12"/>
      <c r="E20" s="188"/>
      <c r="F20" s="189"/>
      <c r="G20" s="116"/>
      <c r="H20" s="12"/>
      <c r="I20" s="13"/>
      <c r="J20" s="14"/>
      <c r="K20" s="15"/>
      <c r="L20" s="91">
        <f t="shared" si="0"/>
        <v>0</v>
      </c>
    </row>
    <row r="21" spans="1:12" x14ac:dyDescent="0.25">
      <c r="A21" s="83"/>
      <c r="B21" s="90">
        <v>4</v>
      </c>
      <c r="C21" s="11"/>
      <c r="D21" s="12"/>
      <c r="E21" s="188"/>
      <c r="F21" s="189"/>
      <c r="G21" s="116"/>
      <c r="H21" s="12"/>
      <c r="I21" s="13"/>
      <c r="J21" s="14"/>
      <c r="K21" s="15"/>
      <c r="L21" s="91">
        <f t="shared" si="0"/>
        <v>0</v>
      </c>
    </row>
    <row r="22" spans="1:12" x14ac:dyDescent="0.25">
      <c r="A22" s="83"/>
      <c r="B22" s="90">
        <v>5</v>
      </c>
      <c r="C22" s="11"/>
      <c r="D22" s="12"/>
      <c r="E22" s="188"/>
      <c r="F22" s="189"/>
      <c r="G22" s="116"/>
      <c r="H22" s="12"/>
      <c r="I22" s="13"/>
      <c r="J22" s="14"/>
      <c r="K22" s="15"/>
      <c r="L22" s="91">
        <f t="shared" si="0"/>
        <v>0</v>
      </c>
    </row>
    <row r="23" spans="1:12" x14ac:dyDescent="0.25">
      <c r="A23" s="83"/>
      <c r="B23" s="90">
        <v>6</v>
      </c>
      <c r="C23" s="11"/>
      <c r="D23" s="12"/>
      <c r="E23" s="188"/>
      <c r="F23" s="189"/>
      <c r="G23" s="116"/>
      <c r="H23" s="12"/>
      <c r="I23" s="13"/>
      <c r="J23" s="14"/>
      <c r="K23" s="15"/>
      <c r="L23" s="91">
        <f t="shared" si="0"/>
        <v>0</v>
      </c>
    </row>
    <row r="24" spans="1:12" x14ac:dyDescent="0.25">
      <c r="A24" s="83"/>
      <c r="B24" s="90">
        <v>7</v>
      </c>
      <c r="C24" s="11"/>
      <c r="D24" s="12"/>
      <c r="E24" s="188"/>
      <c r="F24" s="189"/>
      <c r="G24" s="116"/>
      <c r="H24" s="12"/>
      <c r="I24" s="13"/>
      <c r="J24" s="14"/>
      <c r="K24" s="15"/>
      <c r="L24" s="91">
        <f t="shared" si="0"/>
        <v>0</v>
      </c>
    </row>
    <row r="25" spans="1:12" x14ac:dyDescent="0.25">
      <c r="A25" s="83"/>
      <c r="B25" s="90">
        <v>8</v>
      </c>
      <c r="C25" s="11"/>
      <c r="D25" s="12"/>
      <c r="E25" s="188"/>
      <c r="F25" s="189"/>
      <c r="G25" s="116"/>
      <c r="H25" s="12"/>
      <c r="I25" s="13"/>
      <c r="J25" s="14"/>
      <c r="K25" s="15"/>
      <c r="L25" s="91">
        <f t="shared" si="0"/>
        <v>0</v>
      </c>
    </row>
    <row r="26" spans="1:12" x14ac:dyDescent="0.25">
      <c r="A26" s="83"/>
      <c r="B26" s="90">
        <v>9</v>
      </c>
      <c r="C26" s="11"/>
      <c r="D26" s="12"/>
      <c r="E26" s="188"/>
      <c r="F26" s="189"/>
      <c r="G26" s="116"/>
      <c r="H26" s="12"/>
      <c r="I26" s="13"/>
      <c r="J26" s="14"/>
      <c r="K26" s="15"/>
      <c r="L26" s="91">
        <f t="shared" si="0"/>
        <v>0</v>
      </c>
    </row>
    <row r="27" spans="1:12" x14ac:dyDescent="0.25">
      <c r="A27" s="83"/>
      <c r="B27" s="90">
        <v>10</v>
      </c>
      <c r="C27" s="11"/>
      <c r="D27" s="12"/>
      <c r="E27" s="188"/>
      <c r="F27" s="189"/>
      <c r="G27" s="116"/>
      <c r="H27" s="12"/>
      <c r="I27" s="13"/>
      <c r="J27" s="14"/>
      <c r="K27" s="15"/>
      <c r="L27" s="91">
        <f t="shared" si="0"/>
        <v>0</v>
      </c>
    </row>
    <row r="28" spans="1:12" x14ac:dyDescent="0.25">
      <c r="A28" s="83"/>
      <c r="B28" s="90">
        <v>11</v>
      </c>
      <c r="C28" s="11"/>
      <c r="D28" s="12"/>
      <c r="E28" s="188"/>
      <c r="F28" s="189"/>
      <c r="G28" s="116"/>
      <c r="H28" s="12"/>
      <c r="I28" s="13"/>
      <c r="J28" s="14"/>
      <c r="K28" s="15"/>
      <c r="L28" s="91">
        <f t="shared" si="0"/>
        <v>0</v>
      </c>
    </row>
    <row r="29" spans="1:12" x14ac:dyDescent="0.25">
      <c r="A29" s="83"/>
      <c r="B29" s="90">
        <v>12</v>
      </c>
      <c r="C29" s="11"/>
      <c r="D29" s="12"/>
      <c r="E29" s="188"/>
      <c r="F29" s="189"/>
      <c r="G29" s="116"/>
      <c r="H29" s="12"/>
      <c r="I29" s="13"/>
      <c r="J29" s="14"/>
      <c r="K29" s="15"/>
      <c r="L29" s="91">
        <f t="shared" si="0"/>
        <v>0</v>
      </c>
    </row>
    <row r="30" spans="1:12" x14ac:dyDescent="0.25">
      <c r="A30" s="83"/>
      <c r="B30" s="90">
        <v>13</v>
      </c>
      <c r="C30" s="11"/>
      <c r="D30" s="12"/>
      <c r="E30" s="188"/>
      <c r="F30" s="189"/>
      <c r="G30" s="116"/>
      <c r="H30" s="12"/>
      <c r="I30" s="13"/>
      <c r="J30" s="14"/>
      <c r="K30" s="15"/>
      <c r="L30" s="91">
        <f t="shared" si="0"/>
        <v>0</v>
      </c>
    </row>
    <row r="31" spans="1:12" x14ac:dyDescent="0.25">
      <c r="A31" s="83"/>
      <c r="B31" s="90">
        <v>14</v>
      </c>
      <c r="C31" s="11"/>
      <c r="D31" s="12"/>
      <c r="E31" s="188"/>
      <c r="F31" s="189"/>
      <c r="G31" s="116"/>
      <c r="H31" s="12"/>
      <c r="I31" s="13"/>
      <c r="J31" s="14"/>
      <c r="K31" s="15"/>
      <c r="L31" s="91">
        <f t="shared" si="0"/>
        <v>0</v>
      </c>
    </row>
    <row r="32" spans="1:12" x14ac:dyDescent="0.25">
      <c r="A32" s="83"/>
      <c r="B32" s="90">
        <v>15</v>
      </c>
      <c r="C32" s="11"/>
      <c r="D32" s="12"/>
      <c r="E32" s="188"/>
      <c r="F32" s="189"/>
      <c r="G32" s="116"/>
      <c r="H32" s="12"/>
      <c r="I32" s="13"/>
      <c r="J32" s="14"/>
      <c r="K32" s="15"/>
      <c r="L32" s="91">
        <f t="shared" si="0"/>
        <v>0</v>
      </c>
    </row>
    <row r="33" spans="1:12" x14ac:dyDescent="0.25">
      <c r="A33" s="83"/>
      <c r="B33" s="90">
        <v>16</v>
      </c>
      <c r="C33" s="11"/>
      <c r="D33" s="12"/>
      <c r="E33" s="188"/>
      <c r="F33" s="189"/>
      <c r="G33" s="116"/>
      <c r="H33" s="12"/>
      <c r="I33" s="13"/>
      <c r="J33" s="14"/>
      <c r="K33" s="15"/>
      <c r="L33" s="91">
        <f t="shared" si="0"/>
        <v>0</v>
      </c>
    </row>
    <row r="34" spans="1:12" x14ac:dyDescent="0.25">
      <c r="A34" s="83"/>
      <c r="B34" s="90">
        <v>17</v>
      </c>
      <c r="C34" s="11"/>
      <c r="D34" s="12"/>
      <c r="E34" s="188"/>
      <c r="F34" s="189"/>
      <c r="G34" s="116"/>
      <c r="H34" s="12"/>
      <c r="I34" s="13"/>
      <c r="J34" s="14"/>
      <c r="K34" s="15"/>
      <c r="L34" s="91">
        <f t="shared" si="0"/>
        <v>0</v>
      </c>
    </row>
    <row r="35" spans="1:12" x14ac:dyDescent="0.25">
      <c r="A35" s="83"/>
      <c r="B35" s="90">
        <v>18</v>
      </c>
      <c r="C35" s="11"/>
      <c r="D35" s="12"/>
      <c r="E35" s="188"/>
      <c r="F35" s="189"/>
      <c r="G35" s="116"/>
      <c r="H35" s="12"/>
      <c r="I35" s="13"/>
      <c r="J35" s="14"/>
      <c r="K35" s="15"/>
      <c r="L35" s="91">
        <f t="shared" si="0"/>
        <v>0</v>
      </c>
    </row>
    <row r="36" spans="1:12" x14ac:dyDescent="0.25">
      <c r="A36" s="83"/>
      <c r="B36" s="90">
        <v>19</v>
      </c>
      <c r="C36" s="11"/>
      <c r="D36" s="12"/>
      <c r="E36" s="188"/>
      <c r="F36" s="189"/>
      <c r="G36" s="116"/>
      <c r="H36" s="12"/>
      <c r="I36" s="13"/>
      <c r="J36" s="14"/>
      <c r="K36" s="15"/>
      <c r="L36" s="91">
        <f t="shared" si="0"/>
        <v>0</v>
      </c>
    </row>
    <row r="37" spans="1:12" x14ac:dyDescent="0.25">
      <c r="A37" s="83"/>
      <c r="B37" s="90">
        <v>20</v>
      </c>
      <c r="C37" s="11"/>
      <c r="D37" s="12"/>
      <c r="E37" s="188"/>
      <c r="F37" s="189"/>
      <c r="G37" s="116"/>
      <c r="H37" s="12"/>
      <c r="I37" s="13"/>
      <c r="J37" s="14"/>
      <c r="K37" s="15"/>
      <c r="L37" s="91">
        <f t="shared" si="0"/>
        <v>0</v>
      </c>
    </row>
    <row r="38" spans="1:12" x14ac:dyDescent="0.25">
      <c r="A38" s="83"/>
      <c r="B38" s="83"/>
      <c r="C38" s="190" t="s">
        <v>40</v>
      </c>
      <c r="D38" s="191"/>
      <c r="E38" s="191"/>
      <c r="F38" s="191"/>
      <c r="G38" s="191"/>
      <c r="H38" s="191"/>
      <c r="I38" s="191"/>
      <c r="J38" s="191"/>
      <c r="K38" s="192"/>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90" t="s">
        <v>40</v>
      </c>
      <c r="D62" s="191"/>
      <c r="E62" s="191"/>
      <c r="F62" s="191"/>
      <c r="G62" s="191"/>
      <c r="H62" s="191"/>
      <c r="I62" s="191"/>
      <c r="J62" s="191"/>
      <c r="K62" s="192"/>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90" t="s">
        <v>40</v>
      </c>
      <c r="D86" s="191"/>
      <c r="E86" s="191"/>
      <c r="F86" s="191"/>
      <c r="G86" s="191"/>
      <c r="H86" s="191"/>
      <c r="I86" s="191"/>
      <c r="J86" s="191"/>
      <c r="K86" s="192"/>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68" t="s">
        <v>84</v>
      </c>
      <c r="C89" s="168"/>
      <c r="D89" s="168"/>
      <c r="E89" s="168"/>
      <c r="F89" s="168"/>
      <c r="G89" s="168"/>
      <c r="H89" s="168"/>
      <c r="I89" s="168"/>
      <c r="J89" s="168"/>
      <c r="K89" s="168"/>
      <c r="L89" s="168"/>
    </row>
    <row r="90" spans="1:12" s="96" customFormat="1" ht="27" x14ac:dyDescent="0.25">
      <c r="A90" s="83"/>
      <c r="B90" s="121" t="s">
        <v>31</v>
      </c>
      <c r="C90" s="121" t="s">
        <v>32</v>
      </c>
      <c r="D90" s="121" t="s">
        <v>33</v>
      </c>
      <c r="E90" s="121" t="s">
        <v>44</v>
      </c>
      <c r="F90" s="193" t="s">
        <v>45</v>
      </c>
      <c r="G90" s="194"/>
      <c r="H90" s="121" t="s">
        <v>35</v>
      </c>
      <c r="I90" s="117" t="s">
        <v>46</v>
      </c>
      <c r="J90" s="10" t="s">
        <v>47</v>
      </c>
      <c r="K90" s="121" t="s">
        <v>38</v>
      </c>
      <c r="L90" s="10" t="s">
        <v>39</v>
      </c>
    </row>
    <row r="91" spans="1:12" s="96" customFormat="1" x14ac:dyDescent="0.25">
      <c r="A91" s="82"/>
      <c r="B91" s="90">
        <v>1</v>
      </c>
      <c r="C91" s="11"/>
      <c r="D91" s="12"/>
      <c r="E91" s="17"/>
      <c r="F91" s="188"/>
      <c r="G91" s="189"/>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8"/>
      <c r="G102" s="189"/>
      <c r="H102" s="12"/>
      <c r="I102" s="3"/>
      <c r="J102" s="18"/>
      <c r="K102" s="15"/>
      <c r="L102" s="91">
        <f t="shared" si="3"/>
        <v>0</v>
      </c>
    </row>
    <row r="103" spans="1:12" x14ac:dyDescent="0.25">
      <c r="A103" s="82"/>
      <c r="B103" s="90">
        <v>13</v>
      </c>
      <c r="C103" s="11"/>
      <c r="D103" s="12"/>
      <c r="E103" s="17"/>
      <c r="F103" s="188"/>
      <c r="G103" s="189"/>
      <c r="H103" s="12"/>
      <c r="I103" s="3"/>
      <c r="J103" s="18"/>
      <c r="K103" s="15"/>
      <c r="L103" s="91">
        <f t="shared" si="3"/>
        <v>0</v>
      </c>
    </row>
    <row r="104" spans="1:12" x14ac:dyDescent="0.25">
      <c r="A104" s="82"/>
      <c r="B104" s="90">
        <v>14</v>
      </c>
      <c r="C104" s="11"/>
      <c r="D104" s="12"/>
      <c r="E104" s="17"/>
      <c r="F104" s="188"/>
      <c r="G104" s="189"/>
      <c r="H104" s="12"/>
      <c r="I104" s="3"/>
      <c r="J104" s="18"/>
      <c r="K104" s="15"/>
      <c r="L104" s="91">
        <f t="shared" si="3"/>
        <v>0</v>
      </c>
    </row>
    <row r="105" spans="1:12" x14ac:dyDescent="0.25">
      <c r="A105" s="82"/>
      <c r="B105" s="90">
        <v>15</v>
      </c>
      <c r="C105" s="11"/>
      <c r="D105" s="12"/>
      <c r="E105" s="17"/>
      <c r="F105" s="188"/>
      <c r="G105" s="189"/>
      <c r="H105" s="12"/>
      <c r="I105" s="3"/>
      <c r="J105" s="18"/>
      <c r="K105" s="15"/>
      <c r="L105" s="91">
        <f t="shared" si="3"/>
        <v>0</v>
      </c>
    </row>
    <row r="106" spans="1:12" x14ac:dyDescent="0.25">
      <c r="A106" s="82"/>
      <c r="B106" s="90">
        <v>16</v>
      </c>
      <c r="C106" s="11"/>
      <c r="D106" s="12"/>
      <c r="E106" s="17"/>
      <c r="F106" s="188"/>
      <c r="G106" s="189"/>
      <c r="H106" s="12"/>
      <c r="I106" s="3"/>
      <c r="J106" s="18"/>
      <c r="K106" s="15"/>
      <c r="L106" s="91">
        <f t="shared" si="3"/>
        <v>0</v>
      </c>
    </row>
    <row r="107" spans="1:12" x14ac:dyDescent="0.25">
      <c r="A107" s="82"/>
      <c r="B107" s="90">
        <v>17</v>
      </c>
      <c r="C107" s="11"/>
      <c r="D107" s="12"/>
      <c r="E107" s="17"/>
      <c r="F107" s="188"/>
      <c r="G107" s="189"/>
      <c r="H107" s="12"/>
      <c r="I107" s="3"/>
      <c r="J107" s="18"/>
      <c r="K107" s="15"/>
      <c r="L107" s="91">
        <f t="shared" si="3"/>
        <v>0</v>
      </c>
    </row>
    <row r="108" spans="1:12" x14ac:dyDescent="0.25">
      <c r="A108" s="82"/>
      <c r="B108" s="90">
        <v>18</v>
      </c>
      <c r="C108" s="11"/>
      <c r="D108" s="12"/>
      <c r="E108" s="17"/>
      <c r="F108" s="188"/>
      <c r="G108" s="189"/>
      <c r="H108" s="12"/>
      <c r="I108" s="3"/>
      <c r="J108" s="18"/>
      <c r="K108" s="15"/>
      <c r="L108" s="91">
        <f t="shared" si="3"/>
        <v>0</v>
      </c>
    </row>
    <row r="109" spans="1:12" x14ac:dyDescent="0.25">
      <c r="A109" s="82"/>
      <c r="B109" s="90">
        <v>19</v>
      </c>
      <c r="C109" s="11"/>
      <c r="D109" s="12"/>
      <c r="E109" s="17"/>
      <c r="F109" s="188"/>
      <c r="G109" s="189"/>
      <c r="H109" s="12"/>
      <c r="I109" s="3"/>
      <c r="J109" s="18"/>
      <c r="K109" s="15"/>
      <c r="L109" s="91">
        <f t="shared" si="3"/>
        <v>0</v>
      </c>
    </row>
    <row r="110" spans="1:12" x14ac:dyDescent="0.25">
      <c r="A110" s="82"/>
      <c r="B110" s="90">
        <v>20</v>
      </c>
      <c r="C110" s="11"/>
      <c r="D110" s="12"/>
      <c r="E110" s="17"/>
      <c r="F110" s="188"/>
      <c r="G110" s="189"/>
      <c r="H110" s="12"/>
      <c r="I110" s="3"/>
      <c r="J110" s="18"/>
      <c r="K110" s="15"/>
      <c r="L110" s="91">
        <f t="shared" si="3"/>
        <v>0</v>
      </c>
    </row>
    <row r="111" spans="1:12" x14ac:dyDescent="0.25">
      <c r="A111" s="52"/>
      <c r="B111" s="88"/>
      <c r="C111" s="201" t="s">
        <v>40</v>
      </c>
      <c r="D111" s="202"/>
      <c r="E111" s="202"/>
      <c r="F111" s="202"/>
      <c r="G111" s="202"/>
      <c r="H111" s="202"/>
      <c r="I111" s="202"/>
      <c r="J111" s="202"/>
      <c r="K111" s="203"/>
      <c r="L111" s="27">
        <f>SUM(L91:L110)</f>
        <v>0</v>
      </c>
    </row>
    <row r="112" spans="1:12" x14ac:dyDescent="0.25">
      <c r="A112" s="87"/>
      <c r="B112" s="88"/>
      <c r="C112" s="82"/>
      <c r="D112" s="82"/>
      <c r="E112" s="82"/>
      <c r="F112" s="82"/>
      <c r="G112" s="82"/>
      <c r="H112" s="82"/>
      <c r="I112" s="82"/>
      <c r="J112" s="82"/>
      <c r="K112" s="82"/>
      <c r="L112" s="82"/>
    </row>
    <row r="113" spans="1:12" x14ac:dyDescent="0.25">
      <c r="A113" s="49"/>
      <c r="B113" s="185" t="s">
        <v>68</v>
      </c>
      <c r="C113" s="185"/>
      <c r="D113" s="185"/>
      <c r="E113" s="185"/>
      <c r="F113" s="185"/>
      <c r="G113" s="185"/>
      <c r="H113" s="185"/>
      <c r="I113" s="185"/>
      <c r="J113" s="185"/>
      <c r="K113" s="185"/>
      <c r="L113" s="185"/>
    </row>
    <row r="114" spans="1:12" ht="27" x14ac:dyDescent="0.25">
      <c r="A114" s="97"/>
      <c r="B114" s="98" t="s">
        <v>31</v>
      </c>
      <c r="C114" s="98" t="s">
        <v>32</v>
      </c>
      <c r="D114" s="98" t="s">
        <v>33</v>
      </c>
      <c r="E114" s="98" t="s">
        <v>69</v>
      </c>
      <c r="F114" s="186" t="s">
        <v>45</v>
      </c>
      <c r="G114" s="187"/>
      <c r="H114" s="98" t="s">
        <v>35</v>
      </c>
      <c r="I114" s="114" t="s">
        <v>46</v>
      </c>
      <c r="J114" s="19" t="s">
        <v>47</v>
      </c>
      <c r="K114" s="98" t="s">
        <v>38</v>
      </c>
      <c r="L114" s="19" t="s">
        <v>39</v>
      </c>
    </row>
    <row r="115" spans="1:12" x14ac:dyDescent="0.25">
      <c r="A115" s="100"/>
      <c r="B115" s="101">
        <v>1</v>
      </c>
      <c r="C115" s="20"/>
      <c r="D115" s="21"/>
      <c r="E115" s="22"/>
      <c r="F115" s="183"/>
      <c r="G115" s="184"/>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183"/>
      <c r="G126" s="184"/>
      <c r="H126" s="21"/>
      <c r="I126" s="23"/>
      <c r="J126" s="24"/>
      <c r="K126" s="25"/>
      <c r="L126" s="102">
        <f t="shared" si="4"/>
        <v>0</v>
      </c>
    </row>
    <row r="127" spans="1:12" x14ac:dyDescent="0.25">
      <c r="A127" s="100"/>
      <c r="B127" s="101">
        <v>13</v>
      </c>
      <c r="C127" s="20"/>
      <c r="D127" s="21"/>
      <c r="E127" s="22"/>
      <c r="F127" s="183"/>
      <c r="G127" s="184"/>
      <c r="H127" s="21"/>
      <c r="I127" s="23"/>
      <c r="J127" s="24"/>
      <c r="K127" s="25"/>
      <c r="L127" s="102">
        <f t="shared" si="4"/>
        <v>0</v>
      </c>
    </row>
    <row r="128" spans="1:12" x14ac:dyDescent="0.25">
      <c r="A128" s="100"/>
      <c r="B128" s="101">
        <v>14</v>
      </c>
      <c r="C128" s="20"/>
      <c r="D128" s="21"/>
      <c r="E128" s="22"/>
      <c r="F128" s="183"/>
      <c r="G128" s="184"/>
      <c r="H128" s="21"/>
      <c r="I128" s="23"/>
      <c r="J128" s="24"/>
      <c r="K128" s="25"/>
      <c r="L128" s="102">
        <f t="shared" si="4"/>
        <v>0</v>
      </c>
    </row>
    <row r="129" spans="1:12" x14ac:dyDescent="0.25">
      <c r="A129" s="100"/>
      <c r="B129" s="101">
        <v>15</v>
      </c>
      <c r="C129" s="20"/>
      <c r="D129" s="21"/>
      <c r="E129" s="22"/>
      <c r="F129" s="183"/>
      <c r="G129" s="184"/>
      <c r="H129" s="21"/>
      <c r="I129" s="23"/>
      <c r="J129" s="24"/>
      <c r="K129" s="25"/>
      <c r="L129" s="102">
        <f t="shared" si="4"/>
        <v>0</v>
      </c>
    </row>
    <row r="130" spans="1:12" x14ac:dyDescent="0.25">
      <c r="A130" s="100"/>
      <c r="B130" s="101">
        <v>16</v>
      </c>
      <c r="C130" s="20"/>
      <c r="D130" s="21"/>
      <c r="E130" s="22"/>
      <c r="F130" s="183"/>
      <c r="G130" s="184"/>
      <c r="H130" s="21"/>
      <c r="I130" s="23"/>
      <c r="J130" s="24"/>
      <c r="K130" s="25"/>
      <c r="L130" s="102">
        <f t="shared" si="4"/>
        <v>0</v>
      </c>
    </row>
    <row r="131" spans="1:12" x14ac:dyDescent="0.25">
      <c r="A131" s="100"/>
      <c r="B131" s="101">
        <v>17</v>
      </c>
      <c r="C131" s="20"/>
      <c r="D131" s="21"/>
      <c r="E131" s="22"/>
      <c r="F131" s="183"/>
      <c r="G131" s="184"/>
      <c r="H131" s="21"/>
      <c r="I131" s="23"/>
      <c r="J131" s="24"/>
      <c r="K131" s="25"/>
      <c r="L131" s="102">
        <f t="shared" si="4"/>
        <v>0</v>
      </c>
    </row>
    <row r="132" spans="1:12" x14ac:dyDescent="0.25">
      <c r="A132" s="100"/>
      <c r="B132" s="101">
        <v>18</v>
      </c>
      <c r="C132" s="20"/>
      <c r="D132" s="21"/>
      <c r="E132" s="22"/>
      <c r="F132" s="183"/>
      <c r="G132" s="184"/>
      <c r="H132" s="21"/>
      <c r="I132" s="23"/>
      <c r="J132" s="24"/>
      <c r="K132" s="25"/>
      <c r="L132" s="102">
        <f t="shared" si="4"/>
        <v>0</v>
      </c>
    </row>
    <row r="133" spans="1:12" x14ac:dyDescent="0.25">
      <c r="A133" s="100"/>
      <c r="B133" s="101">
        <v>19</v>
      </c>
      <c r="C133" s="20"/>
      <c r="D133" s="21"/>
      <c r="E133" s="22"/>
      <c r="F133" s="183"/>
      <c r="G133" s="184"/>
      <c r="H133" s="21"/>
      <c r="I133" s="23"/>
      <c r="J133" s="24"/>
      <c r="K133" s="25"/>
      <c r="L133" s="102">
        <f t="shared" si="4"/>
        <v>0</v>
      </c>
    </row>
    <row r="134" spans="1:12" x14ac:dyDescent="0.25">
      <c r="A134" s="100"/>
      <c r="B134" s="101">
        <v>20</v>
      </c>
      <c r="C134" s="20"/>
      <c r="D134" s="21"/>
      <c r="E134" s="22"/>
      <c r="F134" s="183"/>
      <c r="G134" s="184"/>
      <c r="H134" s="21"/>
      <c r="I134" s="23"/>
      <c r="J134" s="24"/>
      <c r="K134" s="25"/>
      <c r="L134" s="102">
        <f t="shared" si="4"/>
        <v>0</v>
      </c>
    </row>
    <row r="135" spans="1:12" x14ac:dyDescent="0.25">
      <c r="A135" s="103"/>
      <c r="B135" s="104"/>
      <c r="C135" s="196" t="s">
        <v>40</v>
      </c>
      <c r="D135" s="197"/>
      <c r="E135" s="197"/>
      <c r="F135" s="197"/>
      <c r="G135" s="197"/>
      <c r="H135" s="197"/>
      <c r="I135" s="197"/>
      <c r="J135" s="197"/>
      <c r="K135" s="198"/>
      <c r="L135" s="28">
        <f>SUM(L115:L134)</f>
        <v>0</v>
      </c>
    </row>
    <row r="136" spans="1:12" x14ac:dyDescent="0.25">
      <c r="A136" s="49"/>
      <c r="B136" s="83"/>
      <c r="C136" s="82"/>
      <c r="D136" s="82"/>
      <c r="E136" s="82"/>
      <c r="F136" s="82"/>
      <c r="G136" s="82"/>
      <c r="H136" s="82"/>
      <c r="I136" s="82"/>
      <c r="J136" s="82"/>
      <c r="K136" s="82"/>
      <c r="L136" s="82"/>
    </row>
    <row r="137" spans="1:12" x14ac:dyDescent="0.25">
      <c r="A137" s="49"/>
      <c r="B137" s="199" t="s">
        <v>23</v>
      </c>
      <c r="C137" s="199"/>
      <c r="D137" s="199"/>
      <c r="E137" s="199"/>
      <c r="F137" s="199"/>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193" t="s">
        <v>34</v>
      </c>
      <c r="F140" s="200"/>
      <c r="G140" s="194"/>
      <c r="H140" s="121" t="s">
        <v>35</v>
      </c>
      <c r="I140" s="121" t="s">
        <v>36</v>
      </c>
      <c r="J140" s="10" t="s">
        <v>37</v>
      </c>
      <c r="K140" s="121" t="s">
        <v>38</v>
      </c>
      <c r="L140" s="10" t="s">
        <v>39</v>
      </c>
    </row>
    <row r="141" spans="1:12" x14ac:dyDescent="0.25">
      <c r="A141" s="82"/>
      <c r="B141" s="90">
        <v>1</v>
      </c>
      <c r="C141" s="11"/>
      <c r="D141" s="12"/>
      <c r="E141" s="188"/>
      <c r="F141" s="195"/>
      <c r="G141" s="189"/>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8"/>
      <c r="F151" s="195"/>
      <c r="G151" s="189"/>
      <c r="H151" s="12"/>
      <c r="I151" s="13"/>
      <c r="J151" s="14"/>
      <c r="K151" s="15"/>
      <c r="L151" s="91">
        <f t="shared" si="5"/>
        <v>0</v>
      </c>
    </row>
    <row r="152" spans="1:12" x14ac:dyDescent="0.25">
      <c r="A152" s="83"/>
      <c r="B152" s="90">
        <v>12</v>
      </c>
      <c r="C152" s="11"/>
      <c r="D152" s="12"/>
      <c r="E152" s="188"/>
      <c r="F152" s="195"/>
      <c r="G152" s="189"/>
      <c r="H152" s="12"/>
      <c r="I152" s="13"/>
      <c r="J152" s="14"/>
      <c r="K152" s="15"/>
      <c r="L152" s="91">
        <f t="shared" si="5"/>
        <v>0</v>
      </c>
    </row>
    <row r="153" spans="1:12" x14ac:dyDescent="0.25">
      <c r="A153" s="83"/>
      <c r="B153" s="90">
        <v>13</v>
      </c>
      <c r="C153" s="11"/>
      <c r="D153" s="12"/>
      <c r="E153" s="188"/>
      <c r="F153" s="195"/>
      <c r="G153" s="189"/>
      <c r="H153" s="12"/>
      <c r="I153" s="13"/>
      <c r="J153" s="14"/>
      <c r="K153" s="15"/>
      <c r="L153" s="91">
        <f t="shared" si="5"/>
        <v>0</v>
      </c>
    </row>
    <row r="154" spans="1:12" x14ac:dyDescent="0.25">
      <c r="A154" s="83"/>
      <c r="B154" s="90">
        <v>14</v>
      </c>
      <c r="C154" s="11"/>
      <c r="D154" s="12"/>
      <c r="E154" s="188"/>
      <c r="F154" s="195"/>
      <c r="G154" s="189"/>
      <c r="H154" s="12"/>
      <c r="I154" s="13"/>
      <c r="J154" s="14"/>
      <c r="K154" s="15"/>
      <c r="L154" s="91">
        <f t="shared" si="5"/>
        <v>0</v>
      </c>
    </row>
    <row r="155" spans="1:12" x14ac:dyDescent="0.25">
      <c r="A155" s="83"/>
      <c r="B155" s="90">
        <v>15</v>
      </c>
      <c r="C155" s="11"/>
      <c r="D155" s="12"/>
      <c r="E155" s="188"/>
      <c r="F155" s="195"/>
      <c r="G155" s="189"/>
      <c r="H155" s="12"/>
      <c r="I155" s="13"/>
      <c r="J155" s="14"/>
      <c r="K155" s="15"/>
      <c r="L155" s="91">
        <f t="shared" si="5"/>
        <v>0</v>
      </c>
    </row>
    <row r="156" spans="1:12" x14ac:dyDescent="0.25">
      <c r="A156" s="83"/>
      <c r="B156" s="90">
        <v>16</v>
      </c>
      <c r="C156" s="11"/>
      <c r="D156" s="12"/>
      <c r="E156" s="188"/>
      <c r="F156" s="195"/>
      <c r="G156" s="189"/>
      <c r="H156" s="12"/>
      <c r="I156" s="13"/>
      <c r="J156" s="14"/>
      <c r="K156" s="15"/>
      <c r="L156" s="91">
        <f t="shared" si="5"/>
        <v>0</v>
      </c>
    </row>
    <row r="157" spans="1:12" x14ac:dyDescent="0.25">
      <c r="A157" s="83"/>
      <c r="B157" s="90">
        <v>17</v>
      </c>
      <c r="C157" s="11"/>
      <c r="D157" s="12"/>
      <c r="E157" s="188"/>
      <c r="F157" s="195"/>
      <c r="G157" s="189"/>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8"/>
      <c r="F159" s="195"/>
      <c r="G159" s="189"/>
      <c r="H159" s="12"/>
      <c r="I159" s="13"/>
      <c r="J159" s="14"/>
      <c r="K159" s="15"/>
      <c r="L159" s="91">
        <f t="shared" si="5"/>
        <v>0</v>
      </c>
    </row>
    <row r="160" spans="1:12" x14ac:dyDescent="0.25">
      <c r="A160" s="83"/>
      <c r="B160" s="90">
        <v>20</v>
      </c>
      <c r="C160" s="11"/>
      <c r="D160" s="12"/>
      <c r="E160" s="188"/>
      <c r="F160" s="195"/>
      <c r="G160" s="189"/>
      <c r="H160" s="12"/>
      <c r="I160" s="13"/>
      <c r="J160" s="14"/>
      <c r="K160" s="15"/>
      <c r="L160" s="91">
        <f t="shared" si="5"/>
        <v>0</v>
      </c>
    </row>
    <row r="161" spans="1:12" x14ac:dyDescent="0.25">
      <c r="A161" s="83"/>
      <c r="B161" s="83"/>
      <c r="C161" s="190" t="s">
        <v>40</v>
      </c>
      <c r="D161" s="191"/>
      <c r="E161" s="191"/>
      <c r="F161" s="191"/>
      <c r="G161" s="191"/>
      <c r="H161" s="191"/>
      <c r="I161" s="191"/>
      <c r="J161" s="191"/>
      <c r="K161" s="192"/>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193" t="s">
        <v>34</v>
      </c>
      <c r="G164" s="194"/>
      <c r="H164" s="121" t="s">
        <v>35</v>
      </c>
      <c r="I164" s="121" t="s">
        <v>42</v>
      </c>
      <c r="J164" s="10" t="s">
        <v>43</v>
      </c>
      <c r="K164" s="121" t="s">
        <v>38</v>
      </c>
      <c r="L164" s="10" t="s">
        <v>39</v>
      </c>
    </row>
    <row r="165" spans="1:12" x14ac:dyDescent="0.25">
      <c r="A165" s="82"/>
      <c r="B165" s="90">
        <v>1</v>
      </c>
      <c r="C165" s="11"/>
      <c r="D165" s="12"/>
      <c r="E165" s="15"/>
      <c r="F165" s="188"/>
      <c r="G165" s="189"/>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8"/>
      <c r="G174" s="189"/>
      <c r="H174" s="12"/>
      <c r="I174" s="13"/>
      <c r="J174" s="14"/>
      <c r="K174" s="15"/>
      <c r="L174" s="91">
        <f t="shared" si="6"/>
        <v>0</v>
      </c>
    </row>
    <row r="175" spans="1:12" x14ac:dyDescent="0.25">
      <c r="A175" s="82"/>
      <c r="B175" s="90">
        <v>11</v>
      </c>
      <c r="C175" s="11"/>
      <c r="D175" s="12"/>
      <c r="E175" s="15"/>
      <c r="F175" s="188"/>
      <c r="G175" s="189"/>
      <c r="H175" s="12"/>
      <c r="I175" s="13"/>
      <c r="J175" s="14"/>
      <c r="K175" s="15"/>
      <c r="L175" s="91">
        <f t="shared" si="6"/>
        <v>0</v>
      </c>
    </row>
    <row r="176" spans="1:12" x14ac:dyDescent="0.25">
      <c r="A176" s="82"/>
      <c r="B176" s="90">
        <v>12</v>
      </c>
      <c r="C176" s="11"/>
      <c r="D176" s="12"/>
      <c r="E176" s="15"/>
      <c r="F176" s="188"/>
      <c r="G176" s="189"/>
      <c r="H176" s="12"/>
      <c r="I176" s="13"/>
      <c r="J176" s="14"/>
      <c r="K176" s="15"/>
      <c r="L176" s="91">
        <f t="shared" si="6"/>
        <v>0</v>
      </c>
    </row>
    <row r="177" spans="1:12" x14ac:dyDescent="0.25">
      <c r="A177" s="82"/>
      <c r="B177" s="90">
        <v>13</v>
      </c>
      <c r="C177" s="11"/>
      <c r="D177" s="12"/>
      <c r="E177" s="15"/>
      <c r="F177" s="188"/>
      <c r="G177" s="189"/>
      <c r="H177" s="12"/>
      <c r="I177" s="13"/>
      <c r="J177" s="14"/>
      <c r="K177" s="15"/>
      <c r="L177" s="91">
        <f t="shared" si="6"/>
        <v>0</v>
      </c>
    </row>
    <row r="178" spans="1:12" x14ac:dyDescent="0.25">
      <c r="A178" s="82"/>
      <c r="B178" s="90">
        <v>14</v>
      </c>
      <c r="C178" s="11"/>
      <c r="D178" s="12"/>
      <c r="E178" s="15"/>
      <c r="F178" s="188"/>
      <c r="G178" s="189"/>
      <c r="H178" s="12"/>
      <c r="I178" s="13"/>
      <c r="J178" s="14"/>
      <c r="K178" s="15"/>
      <c r="L178" s="91">
        <f t="shared" si="6"/>
        <v>0</v>
      </c>
    </row>
    <row r="179" spans="1:12" x14ac:dyDescent="0.25">
      <c r="A179" s="82"/>
      <c r="B179" s="90">
        <v>15</v>
      </c>
      <c r="C179" s="11"/>
      <c r="D179" s="12"/>
      <c r="E179" s="15"/>
      <c r="F179" s="188"/>
      <c r="G179" s="189"/>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8"/>
      <c r="G182" s="189"/>
      <c r="H182" s="12"/>
      <c r="I182" s="13"/>
      <c r="J182" s="14"/>
      <c r="K182" s="15"/>
      <c r="L182" s="91">
        <f t="shared" si="6"/>
        <v>0</v>
      </c>
    </row>
    <row r="183" spans="1:12" x14ac:dyDescent="0.25">
      <c r="A183" s="82"/>
      <c r="B183" s="90">
        <v>19</v>
      </c>
      <c r="C183" s="11"/>
      <c r="D183" s="12"/>
      <c r="E183" s="15"/>
      <c r="F183" s="188"/>
      <c r="G183" s="189"/>
      <c r="H183" s="12"/>
      <c r="I183" s="13"/>
      <c r="J183" s="14"/>
      <c r="K183" s="15"/>
      <c r="L183" s="91">
        <f t="shared" si="6"/>
        <v>0</v>
      </c>
    </row>
    <row r="184" spans="1:12" x14ac:dyDescent="0.25">
      <c r="A184" s="82"/>
      <c r="B184" s="90">
        <v>20</v>
      </c>
      <c r="C184" s="11"/>
      <c r="D184" s="12"/>
      <c r="E184" s="15"/>
      <c r="F184" s="188"/>
      <c r="G184" s="189"/>
      <c r="H184" s="12"/>
      <c r="I184" s="13"/>
      <c r="J184" s="14"/>
      <c r="K184" s="15"/>
      <c r="L184" s="91">
        <f t="shared" si="6"/>
        <v>0</v>
      </c>
    </row>
    <row r="185" spans="1:12" x14ac:dyDescent="0.25">
      <c r="A185" s="83"/>
      <c r="B185" s="83"/>
      <c r="C185" s="190" t="s">
        <v>40</v>
      </c>
      <c r="D185" s="191"/>
      <c r="E185" s="191"/>
      <c r="F185" s="191"/>
      <c r="G185" s="191"/>
      <c r="H185" s="191"/>
      <c r="I185" s="191"/>
      <c r="J185" s="191"/>
      <c r="K185" s="192"/>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193" t="s">
        <v>45</v>
      </c>
      <c r="G188" s="194"/>
      <c r="H188" s="121" t="s">
        <v>35</v>
      </c>
      <c r="I188" s="117" t="s">
        <v>46</v>
      </c>
      <c r="J188" s="10" t="s">
        <v>47</v>
      </c>
      <c r="K188" s="121" t="s">
        <v>38</v>
      </c>
      <c r="L188" s="10" t="s">
        <v>39</v>
      </c>
    </row>
    <row r="189" spans="1:12" x14ac:dyDescent="0.25">
      <c r="A189" s="82"/>
      <c r="B189" s="90">
        <v>1</v>
      </c>
      <c r="C189" s="11"/>
      <c r="D189" s="12"/>
      <c r="E189" s="17"/>
      <c r="F189" s="188"/>
      <c r="G189" s="189"/>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8"/>
      <c r="G198" s="189"/>
      <c r="H198" s="12"/>
      <c r="I198" s="3"/>
      <c r="J198" s="18"/>
      <c r="K198" s="15"/>
      <c r="L198" s="91">
        <f t="shared" si="7"/>
        <v>0</v>
      </c>
    </row>
    <row r="199" spans="1:12" x14ac:dyDescent="0.25">
      <c r="A199" s="82"/>
      <c r="B199" s="90">
        <v>11</v>
      </c>
      <c r="C199" s="11"/>
      <c r="D199" s="12"/>
      <c r="E199" s="17"/>
      <c r="F199" s="188"/>
      <c r="G199" s="189"/>
      <c r="H199" s="12"/>
      <c r="I199" s="3"/>
      <c r="J199" s="18"/>
      <c r="K199" s="15"/>
      <c r="L199" s="91">
        <f t="shared" si="7"/>
        <v>0</v>
      </c>
    </row>
    <row r="200" spans="1:12" x14ac:dyDescent="0.25">
      <c r="A200" s="82"/>
      <c r="B200" s="90">
        <v>12</v>
      </c>
      <c r="C200" s="11"/>
      <c r="D200" s="12"/>
      <c r="E200" s="17"/>
      <c r="F200" s="188"/>
      <c r="G200" s="189"/>
      <c r="H200" s="12"/>
      <c r="I200" s="3"/>
      <c r="J200" s="18"/>
      <c r="K200" s="15"/>
      <c r="L200" s="91">
        <f t="shared" si="7"/>
        <v>0</v>
      </c>
    </row>
    <row r="201" spans="1:12" x14ac:dyDescent="0.25">
      <c r="A201" s="82"/>
      <c r="B201" s="90">
        <v>13</v>
      </c>
      <c r="C201" s="11"/>
      <c r="D201" s="12"/>
      <c r="E201" s="17"/>
      <c r="F201" s="188"/>
      <c r="G201" s="189"/>
      <c r="H201" s="12"/>
      <c r="I201" s="3"/>
      <c r="J201" s="18"/>
      <c r="K201" s="15"/>
      <c r="L201" s="91">
        <f t="shared" si="7"/>
        <v>0</v>
      </c>
    </row>
    <row r="202" spans="1:12" x14ac:dyDescent="0.25">
      <c r="A202" s="82"/>
      <c r="B202" s="90">
        <v>14</v>
      </c>
      <c r="C202" s="11"/>
      <c r="D202" s="12"/>
      <c r="E202" s="17"/>
      <c r="F202" s="188"/>
      <c r="G202" s="189"/>
      <c r="H202" s="12"/>
      <c r="I202" s="3"/>
      <c r="J202" s="18"/>
      <c r="K202" s="15"/>
      <c r="L202" s="91">
        <f t="shared" si="7"/>
        <v>0</v>
      </c>
    </row>
    <row r="203" spans="1:12" x14ac:dyDescent="0.25">
      <c r="A203" s="82"/>
      <c r="B203" s="90">
        <v>15</v>
      </c>
      <c r="C203" s="11"/>
      <c r="D203" s="12"/>
      <c r="E203" s="17"/>
      <c r="F203" s="188"/>
      <c r="G203" s="189"/>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8"/>
      <c r="G206" s="189"/>
      <c r="H206" s="12"/>
      <c r="I206" s="3"/>
      <c r="J206" s="18"/>
      <c r="K206" s="15"/>
      <c r="L206" s="91">
        <f t="shared" si="7"/>
        <v>0</v>
      </c>
    </row>
    <row r="207" spans="1:12" x14ac:dyDescent="0.25">
      <c r="A207" s="82"/>
      <c r="B207" s="90">
        <v>19</v>
      </c>
      <c r="C207" s="11"/>
      <c r="D207" s="12"/>
      <c r="E207" s="17"/>
      <c r="F207" s="188"/>
      <c r="G207" s="189"/>
      <c r="H207" s="12"/>
      <c r="I207" s="3"/>
      <c r="J207" s="18"/>
      <c r="K207" s="15"/>
      <c r="L207" s="91">
        <f t="shared" si="7"/>
        <v>0</v>
      </c>
    </row>
    <row r="208" spans="1:12" x14ac:dyDescent="0.25">
      <c r="A208" s="82"/>
      <c r="B208" s="90">
        <v>20</v>
      </c>
      <c r="C208" s="11"/>
      <c r="D208" s="12"/>
      <c r="E208" s="17"/>
      <c r="F208" s="188"/>
      <c r="G208" s="189"/>
      <c r="H208" s="12"/>
      <c r="I208" s="3"/>
      <c r="J208" s="18"/>
      <c r="K208" s="15"/>
      <c r="L208" s="91">
        <f t="shared" si="7"/>
        <v>0</v>
      </c>
    </row>
    <row r="209" spans="1:12" x14ac:dyDescent="0.25">
      <c r="A209" s="52"/>
      <c r="B209" s="52"/>
      <c r="C209" s="190" t="s">
        <v>40</v>
      </c>
      <c r="D209" s="191"/>
      <c r="E209" s="191"/>
      <c r="F209" s="191"/>
      <c r="G209" s="191"/>
      <c r="H209" s="191"/>
      <c r="I209" s="191"/>
      <c r="J209" s="191"/>
      <c r="K209" s="192"/>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5" t="s">
        <v>56</v>
      </c>
      <c r="C211" s="185"/>
      <c r="D211" s="185"/>
      <c r="E211" s="185"/>
      <c r="F211" s="185"/>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193" t="s">
        <v>45</v>
      </c>
      <c r="G213" s="194"/>
      <c r="H213" s="121" t="s">
        <v>35</v>
      </c>
      <c r="I213" s="117" t="s">
        <v>46</v>
      </c>
      <c r="J213" s="10" t="s">
        <v>47</v>
      </c>
      <c r="K213" s="121" t="s">
        <v>38</v>
      </c>
      <c r="L213" s="10" t="s">
        <v>39</v>
      </c>
    </row>
    <row r="214" spans="1:12" x14ac:dyDescent="0.25">
      <c r="A214" s="82"/>
      <c r="B214" s="90">
        <v>1</v>
      </c>
      <c r="C214" s="11"/>
      <c r="D214" s="12"/>
      <c r="E214" s="17"/>
      <c r="F214" s="188"/>
      <c r="G214" s="189"/>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8"/>
      <c r="G223" s="189"/>
      <c r="H223" s="12"/>
      <c r="I223" s="3"/>
      <c r="J223" s="18"/>
      <c r="K223" s="15"/>
      <c r="L223" s="91">
        <f t="shared" si="8"/>
        <v>0</v>
      </c>
    </row>
    <row r="224" spans="1:12" x14ac:dyDescent="0.25">
      <c r="A224" s="82"/>
      <c r="B224" s="90">
        <v>11</v>
      </c>
      <c r="C224" s="11"/>
      <c r="D224" s="12"/>
      <c r="E224" s="17"/>
      <c r="F224" s="188"/>
      <c r="G224" s="189"/>
      <c r="H224" s="12"/>
      <c r="I224" s="3"/>
      <c r="J224" s="18"/>
      <c r="K224" s="15"/>
      <c r="L224" s="91">
        <f t="shared" si="8"/>
        <v>0</v>
      </c>
    </row>
    <row r="225" spans="1:12" x14ac:dyDescent="0.25">
      <c r="A225" s="82"/>
      <c r="B225" s="90">
        <v>12</v>
      </c>
      <c r="C225" s="11"/>
      <c r="D225" s="12"/>
      <c r="E225" s="17"/>
      <c r="F225" s="188"/>
      <c r="G225" s="189"/>
      <c r="H225" s="12"/>
      <c r="I225" s="3"/>
      <c r="J225" s="18"/>
      <c r="K225" s="15"/>
      <c r="L225" s="91">
        <f t="shared" si="8"/>
        <v>0</v>
      </c>
    </row>
    <row r="226" spans="1:12" x14ac:dyDescent="0.25">
      <c r="A226" s="82"/>
      <c r="B226" s="90">
        <v>13</v>
      </c>
      <c r="C226" s="11"/>
      <c r="D226" s="12"/>
      <c r="E226" s="17"/>
      <c r="F226" s="188"/>
      <c r="G226" s="189"/>
      <c r="H226" s="12"/>
      <c r="I226" s="3"/>
      <c r="J226" s="18"/>
      <c r="K226" s="15"/>
      <c r="L226" s="91">
        <f t="shared" si="8"/>
        <v>0</v>
      </c>
    </row>
    <row r="227" spans="1:12" x14ac:dyDescent="0.25">
      <c r="A227" s="82"/>
      <c r="B227" s="90">
        <v>14</v>
      </c>
      <c r="C227" s="11"/>
      <c r="D227" s="12"/>
      <c r="E227" s="17"/>
      <c r="F227" s="188"/>
      <c r="G227" s="189"/>
      <c r="H227" s="12"/>
      <c r="I227" s="3"/>
      <c r="J227" s="18"/>
      <c r="K227" s="15"/>
      <c r="L227" s="91">
        <f t="shared" si="8"/>
        <v>0</v>
      </c>
    </row>
    <row r="228" spans="1:12" x14ac:dyDescent="0.25">
      <c r="A228" s="82"/>
      <c r="B228" s="90">
        <v>15</v>
      </c>
      <c r="C228" s="11"/>
      <c r="D228" s="12"/>
      <c r="E228" s="17"/>
      <c r="F228" s="188"/>
      <c r="G228" s="189"/>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8"/>
      <c r="G231" s="189"/>
      <c r="H231" s="12"/>
      <c r="I231" s="3"/>
      <c r="J231" s="18"/>
      <c r="K231" s="15"/>
      <c r="L231" s="91">
        <f t="shared" si="8"/>
        <v>0</v>
      </c>
    </row>
    <row r="232" spans="1:12" x14ac:dyDescent="0.25">
      <c r="A232" s="82"/>
      <c r="B232" s="90">
        <v>19</v>
      </c>
      <c r="C232" s="11"/>
      <c r="D232" s="12"/>
      <c r="E232" s="17"/>
      <c r="F232" s="188"/>
      <c r="G232" s="189"/>
      <c r="H232" s="12"/>
      <c r="I232" s="3"/>
      <c r="J232" s="18"/>
      <c r="K232" s="15"/>
      <c r="L232" s="91">
        <f t="shared" si="8"/>
        <v>0</v>
      </c>
    </row>
    <row r="233" spans="1:12" x14ac:dyDescent="0.25">
      <c r="A233" s="82"/>
      <c r="B233" s="90">
        <v>20</v>
      </c>
      <c r="C233" s="11"/>
      <c r="D233" s="12"/>
      <c r="E233" s="17"/>
      <c r="F233" s="188"/>
      <c r="G233" s="189"/>
      <c r="H233" s="12"/>
      <c r="I233" s="3"/>
      <c r="J233" s="18"/>
      <c r="K233" s="15"/>
      <c r="L233" s="91">
        <f t="shared" si="8"/>
        <v>0</v>
      </c>
    </row>
    <row r="234" spans="1:12" x14ac:dyDescent="0.25">
      <c r="A234" s="52"/>
      <c r="B234" s="52"/>
      <c r="C234" s="190" t="s">
        <v>40</v>
      </c>
      <c r="D234" s="191"/>
      <c r="E234" s="191"/>
      <c r="F234" s="191"/>
      <c r="G234" s="191"/>
      <c r="H234" s="191"/>
      <c r="I234" s="191"/>
      <c r="J234" s="191"/>
      <c r="K234" s="192"/>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B14:F14"/>
    <mergeCell ref="B15:F15"/>
    <mergeCell ref="E17:F17"/>
    <mergeCell ref="E18:F18"/>
    <mergeCell ref="E19:F19"/>
    <mergeCell ref="E20:F20"/>
    <mergeCell ref="B9:L9"/>
    <mergeCell ref="B11:C11"/>
    <mergeCell ref="D11:G11"/>
    <mergeCell ref="H11:I11"/>
    <mergeCell ref="J11:L11"/>
    <mergeCell ref="B13:F13"/>
    <mergeCell ref="E27:F27"/>
    <mergeCell ref="E28:F28"/>
    <mergeCell ref="E29:F29"/>
    <mergeCell ref="E30:F30"/>
    <mergeCell ref="E31:F31"/>
    <mergeCell ref="E32:F32"/>
    <mergeCell ref="E21:F21"/>
    <mergeCell ref="E22:F22"/>
    <mergeCell ref="E23:F23"/>
    <mergeCell ref="E24:F24"/>
    <mergeCell ref="E25:F25"/>
    <mergeCell ref="E26:F26"/>
    <mergeCell ref="C62:K62"/>
    <mergeCell ref="C86:K86"/>
    <mergeCell ref="B89:L89"/>
    <mergeCell ref="F90:G90"/>
    <mergeCell ref="F91:G91"/>
    <mergeCell ref="F102:G102"/>
    <mergeCell ref="E33:F33"/>
    <mergeCell ref="E34:F34"/>
    <mergeCell ref="E35:F35"/>
    <mergeCell ref="E36:F36"/>
    <mergeCell ref="E37:F37"/>
    <mergeCell ref="C38:K38"/>
    <mergeCell ref="F109:G109"/>
    <mergeCell ref="F110:G110"/>
    <mergeCell ref="C111:K111"/>
    <mergeCell ref="B113:L113"/>
    <mergeCell ref="F114:G114"/>
    <mergeCell ref="F115:G115"/>
    <mergeCell ref="F103:G103"/>
    <mergeCell ref="F104:G104"/>
    <mergeCell ref="F105:G105"/>
    <mergeCell ref="F106:G106"/>
    <mergeCell ref="F107:G107"/>
    <mergeCell ref="F108:G108"/>
    <mergeCell ref="F132:G132"/>
    <mergeCell ref="F133:G133"/>
    <mergeCell ref="F134:G134"/>
    <mergeCell ref="C135:K135"/>
    <mergeCell ref="B137:F137"/>
    <mergeCell ref="E140:G140"/>
    <mergeCell ref="F126:G126"/>
    <mergeCell ref="F127:G127"/>
    <mergeCell ref="F128:G128"/>
    <mergeCell ref="F129:G129"/>
    <mergeCell ref="F130:G130"/>
    <mergeCell ref="F131:G131"/>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79:G179"/>
    <mergeCell ref="F182:G182"/>
    <mergeCell ref="F183:G183"/>
    <mergeCell ref="F184:G184"/>
    <mergeCell ref="C185:K185"/>
    <mergeCell ref="F188:G188"/>
    <mergeCell ref="F165:G165"/>
    <mergeCell ref="F174:G174"/>
    <mergeCell ref="F175:G175"/>
    <mergeCell ref="F176:G176"/>
    <mergeCell ref="F177:G177"/>
    <mergeCell ref="F178:G178"/>
    <mergeCell ref="F203:G203"/>
    <mergeCell ref="F206:G206"/>
    <mergeCell ref="F207:G207"/>
    <mergeCell ref="F208:G208"/>
    <mergeCell ref="C209:K209"/>
    <mergeCell ref="B211:F211"/>
    <mergeCell ref="F189:G189"/>
    <mergeCell ref="F198:G198"/>
    <mergeCell ref="F199:G199"/>
    <mergeCell ref="F200:G200"/>
    <mergeCell ref="F201:G201"/>
    <mergeCell ref="F202:G202"/>
    <mergeCell ref="F227:G227"/>
    <mergeCell ref="F228:G228"/>
    <mergeCell ref="F231:G231"/>
    <mergeCell ref="F232:G232"/>
    <mergeCell ref="F233:G233"/>
    <mergeCell ref="C234:K234"/>
    <mergeCell ref="F213:G213"/>
    <mergeCell ref="F214:G214"/>
    <mergeCell ref="F223:G223"/>
    <mergeCell ref="F224:G224"/>
    <mergeCell ref="F225:G225"/>
    <mergeCell ref="F226:G226"/>
  </mergeCells>
  <dataValidations count="6">
    <dataValidation type="whole" operator="greaterThanOrEqual" allowBlank="1" showInputMessage="1" showErrorMessage="1" sqref="B42:C61 B91:C110 B18:C37 B115:C134 B141:C160 B165:C184 B189:C208 B66:C85 B214:C233" xr:uid="{B70DDFF1-4ED8-4C2D-822C-8ABD6409CAD4}">
      <formula1>0</formula1>
    </dataValidation>
    <dataValidation type="date" operator="greaterThanOrEqual" allowBlank="1" showInputMessage="1" showErrorMessage="1" sqref="D42:D61 D66:D85 D115:D134 D91:D110 D165:D184 D189:D208 D214:D233" xr:uid="{CF76343A-8155-4CF7-8D49-B437B4440450}">
      <formula1>36526</formula1>
    </dataValidation>
    <dataValidation type="list" allowBlank="1" showInputMessage="1" showErrorMessage="1" sqref="I42:I61 I63:I64 I165:I184 I186:I187 I212" xr:uid="{A8A1C4D2-2173-4C6F-9D68-67CD144A30D0}">
      <formula1>"Enero,Febrero,Marzo,Abril,Mayo,Junio,Julio,Agosto,Septiembre,Octubre,Noviembre,Diciembre"</formula1>
    </dataValidation>
    <dataValidation type="list" allowBlank="1" showInputMessage="1" showErrorMessage="1" sqref="I141:I160 I18:I37" xr:uid="{04A5CF98-FD6A-4B65-93DB-D179D79E6CC0}">
      <formula1>"Enero,Febrero,Marzo,Abril,Mayo,Junio,Julio,Agosto,Septiembre,Octubre,Noviembre,Diciembre,Extra1,Extra2"</formula1>
    </dataValidation>
    <dataValidation operator="greaterThanOrEqual" allowBlank="1" showInputMessage="1" showErrorMessage="1" sqref="J42:J61 J141:J160 J165:J184 J18:J37" xr:uid="{D28D8702-2010-481D-8D98-EB7815B7019E}"/>
    <dataValidation type="date" operator="greaterThanOrEqual" allowBlank="1" showInputMessage="1" showErrorMessage="1" sqref="D141:D160 H141:H160 D18:D37 H18:H37" xr:uid="{C36E3621-90C8-4D76-87D1-E61171BBE272}">
      <formula1>39083</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07ACA3-F128-420F-8C40-4DCA7244108B}">
          <x14:formula1>
            <xm:f>Datos!$D$5:$D$9</xm:f>
          </x14:formula1>
          <xm:sqref>G42:G61 G66:G85 G18:G37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E90E6-F9BB-4BED-964B-764B615A8110}">
  <sheetPr>
    <tabColor theme="7" tint="0.39997558519241921"/>
    <pageSetUpPr fitToPage="1"/>
  </sheetPr>
  <dimension ref="A1:R62"/>
  <sheetViews>
    <sheetView topLeftCell="A46"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43" t="s">
        <v>29</v>
      </c>
      <c r="C8" s="143"/>
      <c r="D8" s="143"/>
      <c r="E8" s="143"/>
      <c r="F8" s="143"/>
      <c r="G8" s="143"/>
      <c r="H8" s="143"/>
      <c r="I8" s="143"/>
      <c r="J8" s="143"/>
      <c r="K8" s="143"/>
      <c r="L8" s="143"/>
      <c r="M8" s="143"/>
      <c r="N8" s="143"/>
      <c r="O8" s="143"/>
      <c r="R8" s="49"/>
    </row>
    <row r="9" spans="1:18" ht="29.1" customHeight="1" x14ac:dyDescent="0.25">
      <c r="A9" s="49"/>
      <c r="B9" s="144" t="s">
        <v>65</v>
      </c>
      <c r="C9" s="144"/>
      <c r="D9" s="144"/>
      <c r="E9" s="144"/>
      <c r="F9" s="144"/>
      <c r="G9" s="144"/>
      <c r="H9" s="144"/>
      <c r="I9" s="144"/>
      <c r="J9" s="144"/>
      <c r="K9" s="144"/>
      <c r="L9" s="144"/>
      <c r="M9" s="144"/>
      <c r="N9" s="144"/>
      <c r="O9" s="144"/>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35" t="s">
        <v>8</v>
      </c>
      <c r="C11" s="135"/>
      <c r="D11" s="135"/>
      <c r="E11" s="135"/>
      <c r="F11" s="135"/>
      <c r="G11" s="135"/>
      <c r="H11" s="135"/>
      <c r="I11" s="135"/>
      <c r="J11" s="135"/>
      <c r="K11" s="135"/>
      <c r="L11" s="135"/>
      <c r="M11" s="135"/>
      <c r="N11" s="135"/>
      <c r="O11" s="135"/>
      <c r="R11" s="49"/>
    </row>
    <row r="12" spans="1:18" x14ac:dyDescent="0.25">
      <c r="A12" s="49"/>
      <c r="B12" s="54"/>
      <c r="C12" s="55"/>
      <c r="D12" s="55"/>
      <c r="E12" s="55"/>
      <c r="F12" s="55"/>
      <c r="G12" s="55"/>
      <c r="H12" s="55"/>
      <c r="I12" s="55"/>
      <c r="J12" s="145"/>
      <c r="K12" s="145"/>
      <c r="L12" s="145"/>
      <c r="M12" s="145"/>
      <c r="N12" s="109"/>
      <c r="O12" s="57"/>
      <c r="R12" s="49"/>
    </row>
    <row r="13" spans="1:18" ht="16.5" x14ac:dyDescent="0.25">
      <c r="A13" s="49"/>
      <c r="B13" s="58" t="s">
        <v>9</v>
      </c>
      <c r="C13" s="139"/>
      <c r="D13" s="140"/>
      <c r="E13" s="140"/>
      <c r="F13" s="140"/>
      <c r="G13" s="140"/>
      <c r="H13" s="140"/>
      <c r="I13" s="140"/>
      <c r="J13" s="140"/>
      <c r="K13" s="140"/>
      <c r="L13" s="140"/>
      <c r="M13" s="58" t="s">
        <v>10</v>
      </c>
      <c r="N13" s="139"/>
      <c r="O13" s="141"/>
      <c r="R13" s="49"/>
    </row>
    <row r="14" spans="1:18" ht="16.5" x14ac:dyDescent="0.25">
      <c r="A14" s="49"/>
      <c r="B14" s="58" t="s">
        <v>11</v>
      </c>
      <c r="C14" s="139"/>
      <c r="D14" s="140"/>
      <c r="E14" s="140"/>
      <c r="F14" s="140"/>
      <c r="G14" s="140"/>
      <c r="H14" s="140"/>
      <c r="I14" s="140"/>
      <c r="J14" s="140"/>
      <c r="K14" s="140"/>
      <c r="L14" s="140"/>
      <c r="M14" s="58" t="s">
        <v>12</v>
      </c>
      <c r="N14" s="139"/>
      <c r="O14" s="141"/>
      <c r="R14" s="49"/>
    </row>
    <row r="15" spans="1:18" ht="16.5" x14ac:dyDescent="0.25">
      <c r="A15" s="49"/>
      <c r="B15" s="58" t="s">
        <v>13</v>
      </c>
      <c r="C15" s="139"/>
      <c r="D15" s="140"/>
      <c r="E15" s="140"/>
      <c r="F15" s="140"/>
      <c r="G15" s="140"/>
      <c r="H15" s="140"/>
      <c r="I15" s="140"/>
      <c r="J15" s="140"/>
      <c r="K15" s="140"/>
      <c r="L15" s="140"/>
      <c r="M15" s="58" t="s">
        <v>14</v>
      </c>
      <c r="N15" s="139"/>
      <c r="O15" s="141"/>
      <c r="R15" s="49"/>
    </row>
    <row r="16" spans="1:18" ht="16.5" x14ac:dyDescent="0.25">
      <c r="A16" s="49"/>
      <c r="B16" s="58" t="s">
        <v>15</v>
      </c>
      <c r="C16" s="139"/>
      <c r="D16" s="140"/>
      <c r="E16" s="140"/>
      <c r="F16" s="140"/>
      <c r="G16" s="140"/>
      <c r="H16" s="140"/>
      <c r="I16" s="140"/>
      <c r="J16" s="140"/>
      <c r="K16" s="140"/>
      <c r="L16" s="140"/>
      <c r="M16" s="58" t="s">
        <v>16</v>
      </c>
      <c r="N16" s="139"/>
      <c r="O16" s="141"/>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35" t="s">
        <v>0</v>
      </c>
      <c r="C18" s="135"/>
      <c r="D18" s="135"/>
      <c r="E18" s="135"/>
      <c r="F18" s="135"/>
      <c r="G18" s="135"/>
      <c r="H18" s="135"/>
      <c r="I18" s="135"/>
      <c r="J18" s="135"/>
      <c r="K18" s="135"/>
      <c r="L18" s="135"/>
      <c r="M18" s="135"/>
      <c r="N18" s="135"/>
      <c r="O18" s="135"/>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36"/>
      <c r="D20" s="137"/>
      <c r="E20" s="137"/>
      <c r="F20" s="137"/>
      <c r="G20" s="137"/>
      <c r="H20" s="137"/>
      <c r="I20" s="138"/>
      <c r="J20" s="142" t="s">
        <v>2</v>
      </c>
      <c r="K20" s="142"/>
      <c r="L20" s="136"/>
      <c r="M20" s="137"/>
      <c r="N20" s="137"/>
      <c r="O20" s="138"/>
      <c r="R20" s="49"/>
    </row>
    <row r="21" spans="1:18" ht="16.5" x14ac:dyDescent="0.25">
      <c r="A21" s="49"/>
      <c r="B21" s="58" t="s">
        <v>17</v>
      </c>
      <c r="C21" s="150"/>
      <c r="D21" s="150"/>
      <c r="E21" s="150"/>
      <c r="F21" s="150"/>
      <c r="G21" s="150"/>
      <c r="H21" s="150"/>
      <c r="I21" s="150"/>
      <c r="J21" s="150"/>
      <c r="K21" s="150"/>
      <c r="L21" s="150"/>
      <c r="M21" s="150"/>
      <c r="N21" s="150"/>
      <c r="O21" s="150"/>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35" t="s">
        <v>18</v>
      </c>
      <c r="C23" s="135"/>
      <c r="D23" s="135"/>
      <c r="E23" s="135"/>
      <c r="F23" s="135"/>
      <c r="G23" s="135"/>
      <c r="H23" s="135"/>
      <c r="I23" s="135"/>
      <c r="J23" s="135"/>
      <c r="K23" s="135"/>
      <c r="L23" s="135"/>
      <c r="M23" s="135"/>
      <c r="N23" s="135"/>
      <c r="O23" s="135"/>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51"/>
      <c r="D25" s="152"/>
      <c r="E25" s="152"/>
      <c r="F25" s="153"/>
      <c r="G25" s="154" t="s">
        <v>20</v>
      </c>
      <c r="H25" s="155"/>
      <c r="I25" s="155"/>
      <c r="J25" s="156"/>
      <c r="K25" s="157">
        <v>0</v>
      </c>
      <c r="L25" s="158"/>
      <c r="M25" s="158"/>
      <c r="N25" s="158"/>
      <c r="O25" s="159"/>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63" t="s">
        <v>22</v>
      </c>
      <c r="C29" s="164"/>
      <c r="D29" s="164"/>
      <c r="E29" s="164"/>
      <c r="F29" s="164"/>
      <c r="G29" s="164"/>
      <c r="H29" s="164"/>
      <c r="I29" s="164"/>
      <c r="J29" s="164"/>
      <c r="K29" s="164"/>
      <c r="L29" s="164"/>
      <c r="M29" s="164"/>
      <c r="N29" s="164"/>
      <c r="O29" s="165"/>
    </row>
    <row r="30" spans="1:18" ht="16.5" x14ac:dyDescent="0.25">
      <c r="A30" s="49"/>
      <c r="B30" s="167" t="s">
        <v>57</v>
      </c>
      <c r="C30" s="167"/>
      <c r="D30" s="167"/>
      <c r="E30" s="167"/>
      <c r="F30" s="167"/>
      <c r="G30" s="167"/>
      <c r="H30" s="167"/>
      <c r="I30" s="167"/>
      <c r="J30" s="167"/>
      <c r="K30" s="167"/>
      <c r="L30" s="167"/>
      <c r="M30" s="167"/>
      <c r="N30" s="65"/>
      <c r="O30" s="66"/>
    </row>
    <row r="31" spans="1:18" ht="33.75" customHeight="1" x14ac:dyDescent="0.25">
      <c r="A31" s="49"/>
      <c r="B31" s="166" t="s">
        <v>82</v>
      </c>
      <c r="C31" s="166"/>
      <c r="D31" s="166"/>
      <c r="E31" s="166"/>
      <c r="F31" s="166"/>
      <c r="G31" s="166"/>
      <c r="H31" s="166"/>
      <c r="I31" s="166"/>
      <c r="J31" s="166"/>
      <c r="K31" s="166"/>
      <c r="L31" s="166"/>
      <c r="M31" s="166"/>
      <c r="N31" s="108">
        <v>1</v>
      </c>
      <c r="O31" s="68">
        <f>'Desglose Memoria (3)'!L38+'Desglose Memoria (3)'!L62</f>
        <v>0</v>
      </c>
    </row>
    <row r="32" spans="1:18" ht="31.5" customHeight="1" x14ac:dyDescent="0.25">
      <c r="A32" s="49"/>
      <c r="B32" s="166" t="s">
        <v>83</v>
      </c>
      <c r="C32" s="166"/>
      <c r="D32" s="166"/>
      <c r="E32" s="166"/>
      <c r="F32" s="166"/>
      <c r="G32" s="166"/>
      <c r="H32" s="166"/>
      <c r="I32" s="166"/>
      <c r="J32" s="166"/>
      <c r="K32" s="166"/>
      <c r="L32" s="166"/>
      <c r="M32" s="166"/>
      <c r="N32" s="108">
        <v>2</v>
      </c>
      <c r="O32" s="68">
        <f>'Desglose Memoria (3)'!L86</f>
        <v>0</v>
      </c>
    </row>
    <row r="33" spans="1:15" x14ac:dyDescent="0.25">
      <c r="A33" s="49"/>
      <c r="B33" s="149" t="s">
        <v>74</v>
      </c>
      <c r="C33" s="149"/>
      <c r="D33" s="149"/>
      <c r="E33" s="149"/>
      <c r="F33" s="149"/>
      <c r="G33" s="149"/>
      <c r="H33" s="149"/>
      <c r="I33" s="149"/>
      <c r="J33" s="149"/>
      <c r="K33" s="149"/>
      <c r="L33" s="149"/>
      <c r="M33" s="149"/>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46" t="s">
        <v>76</v>
      </c>
      <c r="C35" s="147"/>
      <c r="D35" s="147"/>
      <c r="E35" s="147"/>
      <c r="F35" s="147"/>
      <c r="G35" s="147"/>
      <c r="H35" s="147"/>
      <c r="I35" s="147"/>
      <c r="J35" s="147"/>
      <c r="K35" s="147"/>
      <c r="L35" s="147"/>
      <c r="M35" s="148"/>
      <c r="N35" s="69">
        <v>4</v>
      </c>
      <c r="O35" s="70">
        <f>'Desglose Memoria (3)'!L111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46" t="s">
        <v>77</v>
      </c>
      <c r="C37" s="147"/>
      <c r="D37" s="147"/>
      <c r="E37" s="147"/>
      <c r="F37" s="147"/>
      <c r="G37" s="147"/>
      <c r="H37" s="147"/>
      <c r="I37" s="147"/>
      <c r="J37" s="147"/>
      <c r="K37" s="147"/>
      <c r="L37" s="147"/>
      <c r="M37" s="148"/>
      <c r="N37" s="69">
        <v>5</v>
      </c>
      <c r="O37" s="70">
        <f>'Desglose Memoria (3)'!L135</f>
        <v>0</v>
      </c>
    </row>
    <row r="38" spans="1:15" x14ac:dyDescent="0.25">
      <c r="A38" s="49"/>
      <c r="B38" s="160"/>
      <c r="C38" s="161"/>
      <c r="D38" s="161"/>
      <c r="E38" s="161"/>
      <c r="F38" s="161"/>
      <c r="G38" s="161"/>
      <c r="H38" s="161"/>
      <c r="I38" s="161"/>
      <c r="J38" s="161"/>
      <c r="K38" s="161"/>
      <c r="L38" s="161"/>
      <c r="M38" s="161"/>
      <c r="N38" s="161"/>
      <c r="O38" s="162"/>
    </row>
    <row r="39" spans="1:15" ht="15" customHeight="1" x14ac:dyDescent="0.25">
      <c r="A39" s="49"/>
      <c r="B39" s="149" t="s">
        <v>78</v>
      </c>
      <c r="C39" s="149"/>
      <c r="D39" s="149"/>
      <c r="E39" s="149"/>
      <c r="F39" s="149"/>
      <c r="G39" s="149"/>
      <c r="H39" s="149"/>
      <c r="I39" s="149"/>
      <c r="J39" s="149"/>
      <c r="K39" s="149"/>
      <c r="L39" s="149"/>
      <c r="M39" s="149"/>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63" t="s">
        <v>23</v>
      </c>
      <c r="C41" s="164"/>
      <c r="D41" s="164"/>
      <c r="E41" s="164"/>
      <c r="F41" s="164"/>
      <c r="G41" s="164"/>
      <c r="H41" s="164"/>
      <c r="I41" s="164"/>
      <c r="J41" s="164"/>
      <c r="K41" s="164"/>
      <c r="L41" s="164"/>
      <c r="M41" s="164"/>
      <c r="N41" s="164"/>
      <c r="O41" s="165"/>
    </row>
    <row r="42" spans="1:15" ht="16.5" x14ac:dyDescent="0.25">
      <c r="A42" s="49"/>
      <c r="B42" s="167" t="s">
        <v>24</v>
      </c>
      <c r="C42" s="167"/>
      <c r="D42" s="167"/>
      <c r="E42" s="167"/>
      <c r="F42" s="167"/>
      <c r="G42" s="167"/>
      <c r="H42" s="167"/>
      <c r="I42" s="167"/>
      <c r="J42" s="167"/>
      <c r="K42" s="167"/>
      <c r="L42" s="167"/>
      <c r="M42" s="167"/>
      <c r="N42" s="65"/>
      <c r="O42" s="66"/>
    </row>
    <row r="43" spans="1:15" ht="34.5" customHeight="1" x14ac:dyDescent="0.25">
      <c r="A43" s="49"/>
      <c r="B43" s="166" t="s">
        <v>86</v>
      </c>
      <c r="C43" s="166"/>
      <c r="D43" s="166"/>
      <c r="E43" s="166"/>
      <c r="F43" s="166"/>
      <c r="G43" s="166"/>
      <c r="H43" s="166"/>
      <c r="I43" s="166"/>
      <c r="J43" s="166"/>
      <c r="K43" s="166"/>
      <c r="L43" s="166"/>
      <c r="M43" s="166"/>
      <c r="N43" s="108">
        <v>7</v>
      </c>
      <c r="O43" s="68">
        <f>'Desglose Memoria (3)'!L161+'Desglose Memoria (3)'!L185</f>
        <v>0</v>
      </c>
    </row>
    <row r="44" spans="1:15" ht="31.5" customHeight="1" x14ac:dyDescent="0.25">
      <c r="A44" s="49"/>
      <c r="B44" s="166" t="s">
        <v>87</v>
      </c>
      <c r="C44" s="166"/>
      <c r="D44" s="166"/>
      <c r="E44" s="166"/>
      <c r="F44" s="166"/>
      <c r="G44" s="166"/>
      <c r="H44" s="166"/>
      <c r="I44" s="166"/>
      <c r="J44" s="166"/>
      <c r="K44" s="166"/>
      <c r="L44" s="166"/>
      <c r="M44" s="166"/>
      <c r="N44" s="108">
        <v>8</v>
      </c>
      <c r="O44" s="68">
        <f>'Desglose Memoria (3)'!L209</f>
        <v>0</v>
      </c>
    </row>
    <row r="45" spans="1:15" ht="15" customHeight="1" x14ac:dyDescent="0.25">
      <c r="A45" s="49"/>
      <c r="B45" s="149" t="s">
        <v>88</v>
      </c>
      <c r="C45" s="149"/>
      <c r="D45" s="149"/>
      <c r="E45" s="149"/>
      <c r="F45" s="149"/>
      <c r="G45" s="149"/>
      <c r="H45" s="149"/>
      <c r="I45" s="149"/>
      <c r="J45" s="149"/>
      <c r="K45" s="149"/>
      <c r="L45" s="149"/>
      <c r="M45" s="149"/>
      <c r="N45" s="69">
        <v>9</v>
      </c>
      <c r="O45" s="70">
        <f>SUM(O43:O44)</f>
        <v>0</v>
      </c>
    </row>
    <row r="46" spans="1:15" x14ac:dyDescent="0.25">
      <c r="A46" s="49"/>
      <c r="B46" s="160"/>
      <c r="C46" s="161"/>
      <c r="D46" s="161"/>
      <c r="E46" s="161"/>
      <c r="F46" s="161"/>
      <c r="G46" s="161"/>
      <c r="H46" s="161"/>
      <c r="I46" s="161"/>
      <c r="J46" s="161"/>
      <c r="K46" s="161"/>
      <c r="L46" s="161"/>
      <c r="M46" s="161"/>
      <c r="N46" s="161"/>
      <c r="O46" s="162"/>
    </row>
    <row r="47" spans="1:15" ht="16.5" x14ac:dyDescent="0.25">
      <c r="A47" s="49"/>
      <c r="B47" s="146" t="s">
        <v>66</v>
      </c>
      <c r="C47" s="147"/>
      <c r="D47" s="147"/>
      <c r="E47" s="147"/>
      <c r="F47" s="147"/>
      <c r="G47" s="147"/>
      <c r="H47" s="147"/>
      <c r="I47" s="147"/>
      <c r="J47" s="147"/>
      <c r="K47" s="147"/>
      <c r="L47" s="147"/>
      <c r="M47" s="148"/>
      <c r="N47" s="69">
        <v>10</v>
      </c>
      <c r="O47" s="70">
        <f>'Desglose Memoria (3)'!L234</f>
        <v>0</v>
      </c>
    </row>
    <row r="48" spans="1:15" x14ac:dyDescent="0.25">
      <c r="A48" s="49"/>
      <c r="B48" s="160"/>
      <c r="C48" s="161"/>
      <c r="D48" s="161"/>
      <c r="E48" s="161"/>
      <c r="F48" s="161"/>
      <c r="G48" s="161"/>
      <c r="H48" s="161"/>
      <c r="I48" s="161"/>
      <c r="J48" s="161"/>
      <c r="K48" s="161"/>
      <c r="L48" s="161"/>
      <c r="M48" s="161"/>
      <c r="N48" s="161"/>
      <c r="O48" s="162"/>
    </row>
    <row r="49" spans="1:15" ht="15" customHeight="1" x14ac:dyDescent="0.25">
      <c r="A49" s="49"/>
      <c r="B49" s="149" t="s">
        <v>81</v>
      </c>
      <c r="C49" s="149"/>
      <c r="D49" s="149"/>
      <c r="E49" s="149"/>
      <c r="F49" s="149"/>
      <c r="G49" s="149"/>
      <c r="H49" s="149"/>
      <c r="I49" s="149"/>
      <c r="J49" s="149"/>
      <c r="K49" s="149"/>
      <c r="L49" s="149"/>
      <c r="M49" s="149"/>
      <c r="N49" s="69">
        <v>11</v>
      </c>
      <c r="O49" s="70">
        <f>O45+O47</f>
        <v>0</v>
      </c>
    </row>
    <row r="50" spans="1:15" x14ac:dyDescent="0.25">
      <c r="A50" s="49"/>
      <c r="B50" s="160"/>
      <c r="C50" s="161"/>
      <c r="D50" s="161"/>
      <c r="E50" s="161"/>
      <c r="F50" s="161"/>
      <c r="G50" s="161"/>
      <c r="H50" s="161"/>
      <c r="I50" s="161"/>
      <c r="J50" s="161"/>
      <c r="K50" s="161"/>
      <c r="L50" s="161"/>
      <c r="M50" s="161"/>
      <c r="N50" s="161"/>
      <c r="O50" s="162"/>
    </row>
    <row r="51" spans="1:15" ht="15" customHeight="1" x14ac:dyDescent="0.25">
      <c r="A51" s="49"/>
      <c r="B51" s="149" t="s">
        <v>80</v>
      </c>
      <c r="C51" s="149"/>
      <c r="D51" s="149"/>
      <c r="E51" s="149"/>
      <c r="F51" s="149"/>
      <c r="G51" s="149"/>
      <c r="H51" s="149"/>
      <c r="I51" s="149"/>
      <c r="J51" s="149"/>
      <c r="K51" s="149"/>
      <c r="L51" s="149"/>
      <c r="M51" s="149"/>
      <c r="N51" s="69">
        <v>12</v>
      </c>
      <c r="O51" s="70">
        <f>O39+O49</f>
        <v>0</v>
      </c>
    </row>
    <row r="52" spans="1:15" x14ac:dyDescent="0.25">
      <c r="A52" s="49"/>
      <c r="B52" s="160"/>
      <c r="C52" s="161"/>
      <c r="D52" s="161"/>
      <c r="E52" s="161"/>
      <c r="F52" s="161"/>
      <c r="G52" s="161"/>
      <c r="H52" s="161"/>
      <c r="I52" s="161"/>
      <c r="J52" s="161"/>
      <c r="K52" s="161"/>
      <c r="L52" s="161"/>
      <c r="M52" s="161"/>
      <c r="N52" s="161"/>
      <c r="O52" s="162"/>
    </row>
    <row r="53" spans="1:15" x14ac:dyDescent="0.25">
      <c r="A53" s="49"/>
      <c r="B53" s="149" t="s">
        <v>25</v>
      </c>
      <c r="C53" s="149"/>
      <c r="D53" s="149"/>
      <c r="E53" s="149"/>
      <c r="F53" s="149"/>
      <c r="G53" s="149"/>
      <c r="H53" s="149"/>
      <c r="I53" s="149"/>
      <c r="J53" s="149"/>
      <c r="K53" s="149"/>
      <c r="L53" s="149"/>
      <c r="M53" s="149"/>
      <c r="N53" s="69">
        <v>13</v>
      </c>
      <c r="O53" s="70">
        <f>IF(O51&gt;K25,K25,O51)</f>
        <v>0</v>
      </c>
    </row>
    <row r="54" spans="1:15" x14ac:dyDescent="0.25">
      <c r="A54" s="49"/>
      <c r="B54" s="181"/>
      <c r="C54" s="181"/>
      <c r="D54" s="181"/>
      <c r="E54" s="181"/>
      <c r="F54" s="181"/>
      <c r="G54" s="181"/>
      <c r="H54" s="181"/>
      <c r="I54" s="181"/>
      <c r="J54" s="181"/>
      <c r="K54" s="181"/>
      <c r="L54" s="181"/>
      <c r="M54" s="181"/>
      <c r="N54" s="181"/>
      <c r="O54" s="181"/>
    </row>
    <row r="55" spans="1:15" ht="16.5" x14ac:dyDescent="0.25">
      <c r="A55" s="49"/>
      <c r="B55" s="135" t="s">
        <v>26</v>
      </c>
      <c r="C55" s="135"/>
      <c r="D55" s="135"/>
      <c r="E55" s="135"/>
      <c r="F55" s="135"/>
      <c r="G55" s="135"/>
      <c r="H55" s="135"/>
      <c r="I55" s="135"/>
      <c r="J55" s="135"/>
      <c r="K55" s="135"/>
      <c r="L55" s="135"/>
      <c r="M55" s="135"/>
      <c r="N55" s="135"/>
      <c r="O55" s="135"/>
    </row>
    <row r="56" spans="1:15" ht="115.5" customHeight="1" x14ac:dyDescent="0.25">
      <c r="A56" s="49"/>
      <c r="B56" s="178" t="s">
        <v>30</v>
      </c>
      <c r="C56" s="179"/>
      <c r="D56" s="179"/>
      <c r="E56" s="179"/>
      <c r="F56" s="179"/>
      <c r="G56" s="179"/>
      <c r="H56" s="179"/>
      <c r="I56" s="179"/>
      <c r="J56" s="179"/>
      <c r="K56" s="179"/>
      <c r="L56" s="179"/>
      <c r="M56" s="179"/>
      <c r="N56" s="179"/>
      <c r="O56" s="180"/>
    </row>
    <row r="57" spans="1:15" ht="16.5" x14ac:dyDescent="0.25">
      <c r="A57" s="49"/>
      <c r="B57" s="175" t="s">
        <v>27</v>
      </c>
      <c r="C57" s="176"/>
      <c r="D57" s="176"/>
      <c r="E57" s="176"/>
      <c r="F57" s="176"/>
      <c r="G57" s="176"/>
      <c r="H57" s="176"/>
      <c r="I57" s="176"/>
      <c r="J57" s="176"/>
      <c r="K57" s="176"/>
      <c r="L57" s="176"/>
      <c r="M57" s="176"/>
      <c r="N57" s="176"/>
      <c r="O57" s="177"/>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69"/>
      <c r="C61" s="170"/>
      <c r="D61" s="170"/>
      <c r="E61" s="170"/>
      <c r="F61" s="170"/>
      <c r="G61" s="170"/>
      <c r="H61" s="170"/>
      <c r="I61" s="170"/>
      <c r="J61" s="170"/>
      <c r="K61" s="170"/>
      <c r="L61" s="170"/>
      <c r="M61" s="170"/>
      <c r="N61" s="170"/>
      <c r="O61" s="171"/>
    </row>
    <row r="62" spans="1:15" x14ac:dyDescent="0.25">
      <c r="A62" s="49"/>
      <c r="B62" s="172" t="s">
        <v>28</v>
      </c>
      <c r="C62" s="173"/>
      <c r="D62" s="173"/>
      <c r="E62" s="173"/>
      <c r="F62" s="173"/>
      <c r="G62" s="173"/>
      <c r="H62" s="173"/>
      <c r="I62" s="173"/>
      <c r="J62" s="173"/>
      <c r="K62" s="173"/>
      <c r="L62" s="173"/>
      <c r="M62" s="173"/>
      <c r="N62" s="173"/>
      <c r="O62" s="174"/>
    </row>
  </sheetData>
  <sheetProtection algorithmName="SHA-512" hashValue="FlphP86RekLK4GlNeFUy+a4BFkscbMf+fGpncMNTxgFJhorxR/swgZMv1pA3BCVR8Gdr4otMEuvblluDg52Jbg==" saltValue="Ap6bq7iwj9KIi3Q1je5z0Q==" spinCount="100000" sheet="1" objects="1" scenarios="1"/>
  <mergeCells count="50">
    <mergeCell ref="B8:O8"/>
    <mergeCell ref="B9:O9"/>
    <mergeCell ref="B11:O11"/>
    <mergeCell ref="J12:M12"/>
    <mergeCell ref="C13:L13"/>
    <mergeCell ref="N13:O13"/>
    <mergeCell ref="B23:O23"/>
    <mergeCell ref="C14:L14"/>
    <mergeCell ref="N14:O14"/>
    <mergeCell ref="C15:L15"/>
    <mergeCell ref="N15:O15"/>
    <mergeCell ref="C16:L16"/>
    <mergeCell ref="N16:O16"/>
    <mergeCell ref="B18:O18"/>
    <mergeCell ref="C20:I20"/>
    <mergeCell ref="J20:K20"/>
    <mergeCell ref="L20:O20"/>
    <mergeCell ref="C21:O21"/>
    <mergeCell ref="B38:O38"/>
    <mergeCell ref="C25:F25"/>
    <mergeCell ref="G25:J25"/>
    <mergeCell ref="K25:O25"/>
    <mergeCell ref="B27:O27"/>
    <mergeCell ref="B29:O29"/>
    <mergeCell ref="B30:M30"/>
    <mergeCell ref="B31:M31"/>
    <mergeCell ref="B32:M32"/>
    <mergeCell ref="B33:M33"/>
    <mergeCell ref="B35:M35"/>
    <mergeCell ref="B37:M37"/>
    <mergeCell ref="B51:M51"/>
    <mergeCell ref="B39:M39"/>
    <mergeCell ref="B41:O41"/>
    <mergeCell ref="B42:M42"/>
    <mergeCell ref="B43:M43"/>
    <mergeCell ref="B44:M44"/>
    <mergeCell ref="B45:M45"/>
    <mergeCell ref="B46:O46"/>
    <mergeCell ref="B47:M47"/>
    <mergeCell ref="B48:O48"/>
    <mergeCell ref="B49:M49"/>
    <mergeCell ref="B50:O50"/>
    <mergeCell ref="B61:O61"/>
    <mergeCell ref="B62:O62"/>
    <mergeCell ref="B52:O52"/>
    <mergeCell ref="B53:M53"/>
    <mergeCell ref="B54:O54"/>
    <mergeCell ref="B55:O55"/>
    <mergeCell ref="B56:O56"/>
    <mergeCell ref="B57:O57"/>
  </mergeCells>
  <dataValidations count="2">
    <dataValidation type="decimal" operator="greaterThanOrEqual" allowBlank="1" showInputMessage="1" showErrorMessage="1" sqref="K25" xr:uid="{2697AC67-B31C-4709-BE48-64D0E7664D31}">
      <formula1>0</formula1>
    </dataValidation>
    <dataValidation operator="equal" allowBlank="1" showInputMessage="1" showErrorMessage="1" sqref="N15:O15" xr:uid="{D67C046F-F730-4518-9E5F-A9FB34AA4DBE}"/>
  </dataValidations>
  <pageMargins left="0.7" right="0.7" top="0.75" bottom="0.75" header="0.3" footer="0.3"/>
  <pageSetup scale="58" fitToHeight="0" orientation="portrait" verticalDpi="0" r:id="rId1"/>
  <rowBreaks count="1" manualBreakCount="1">
    <brk id="5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6BB0-A428-4226-B943-E5A834F63FF6}">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204" t="s">
        <v>48</v>
      </c>
      <c r="C9" s="205"/>
      <c r="D9" s="205"/>
      <c r="E9" s="205"/>
      <c r="F9" s="205"/>
      <c r="G9" s="205"/>
      <c r="H9" s="205"/>
      <c r="I9" s="205"/>
      <c r="J9" s="205"/>
      <c r="K9" s="205"/>
      <c r="L9" s="206"/>
    </row>
    <row r="10" spans="1:12" x14ac:dyDescent="0.25">
      <c r="A10" s="49"/>
      <c r="B10" s="49"/>
      <c r="C10" s="82"/>
      <c r="D10" s="82"/>
      <c r="E10" s="82"/>
      <c r="F10" s="82"/>
      <c r="G10" s="82"/>
      <c r="H10" s="82"/>
      <c r="I10" s="82"/>
      <c r="J10" s="82"/>
      <c r="K10" s="82"/>
      <c r="L10" s="82"/>
    </row>
    <row r="11" spans="1:12" ht="16.5" x14ac:dyDescent="0.25">
      <c r="A11" s="49"/>
      <c r="B11" s="142" t="s">
        <v>1</v>
      </c>
      <c r="C11" s="142"/>
      <c r="D11" s="209"/>
      <c r="E11" s="210"/>
      <c r="F11" s="210"/>
      <c r="G11" s="211"/>
      <c r="H11" s="142" t="s">
        <v>2</v>
      </c>
      <c r="I11" s="142"/>
      <c r="J11" s="207"/>
      <c r="K11" s="207"/>
      <c r="L11" s="207"/>
    </row>
    <row r="12" spans="1:12" x14ac:dyDescent="0.25">
      <c r="A12" s="49"/>
      <c r="B12" s="83"/>
      <c r="C12" s="82"/>
      <c r="D12" s="82"/>
      <c r="E12" s="82"/>
      <c r="F12" s="82"/>
      <c r="G12" s="82"/>
      <c r="H12" s="82"/>
      <c r="I12" s="82"/>
      <c r="J12" s="82"/>
      <c r="K12" s="82"/>
      <c r="L12" s="82"/>
    </row>
    <row r="13" spans="1:12" x14ac:dyDescent="0.25">
      <c r="A13" s="49"/>
      <c r="B13" s="208"/>
      <c r="C13" s="208"/>
      <c r="D13" s="208"/>
      <c r="E13" s="208"/>
      <c r="F13" s="208"/>
      <c r="G13" s="120"/>
      <c r="H13" s="82"/>
      <c r="I13" s="82"/>
      <c r="J13" s="82"/>
      <c r="K13" s="82"/>
      <c r="L13" s="82"/>
    </row>
    <row r="14" spans="1:12" x14ac:dyDescent="0.25">
      <c r="A14" s="49"/>
      <c r="B14" s="199" t="s">
        <v>22</v>
      </c>
      <c r="C14" s="199"/>
      <c r="D14" s="199"/>
      <c r="E14" s="199"/>
      <c r="F14" s="199"/>
      <c r="G14" s="119"/>
      <c r="H14" s="83"/>
      <c r="I14" s="82"/>
      <c r="J14" s="82"/>
      <c r="K14" s="82"/>
      <c r="L14" s="82"/>
    </row>
    <row r="15" spans="1:12" x14ac:dyDescent="0.25">
      <c r="A15" s="49"/>
      <c r="B15" s="185" t="s">
        <v>58</v>
      </c>
      <c r="C15" s="185"/>
      <c r="D15" s="185"/>
      <c r="E15" s="185"/>
      <c r="F15" s="185"/>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212" t="s">
        <v>34</v>
      </c>
      <c r="F17" s="212"/>
      <c r="G17" s="121" t="s">
        <v>59</v>
      </c>
      <c r="H17" s="121" t="s">
        <v>35</v>
      </c>
      <c r="I17" s="121" t="s">
        <v>36</v>
      </c>
      <c r="J17" s="10" t="s">
        <v>37</v>
      </c>
      <c r="K17" s="121" t="s">
        <v>38</v>
      </c>
      <c r="L17" s="10" t="s">
        <v>39</v>
      </c>
    </row>
    <row r="18" spans="1:12" x14ac:dyDescent="0.25">
      <c r="A18" s="82"/>
      <c r="B18" s="90">
        <v>1</v>
      </c>
      <c r="C18" s="11"/>
      <c r="D18" s="12"/>
      <c r="E18" s="188"/>
      <c r="F18" s="189"/>
      <c r="G18" s="116"/>
      <c r="H18" s="12"/>
      <c r="I18" s="13"/>
      <c r="J18" s="14"/>
      <c r="K18" s="15"/>
      <c r="L18" s="91">
        <f>ROUND(J18*K18,2)</f>
        <v>0</v>
      </c>
    </row>
    <row r="19" spans="1:12" x14ac:dyDescent="0.25">
      <c r="A19" s="83"/>
      <c r="B19" s="90">
        <v>2</v>
      </c>
      <c r="C19" s="11"/>
      <c r="D19" s="12"/>
      <c r="E19" s="188"/>
      <c r="F19" s="189"/>
      <c r="G19" s="116"/>
      <c r="H19" s="12"/>
      <c r="I19" s="13"/>
      <c r="J19" s="14"/>
      <c r="K19" s="15"/>
      <c r="L19" s="91">
        <f t="shared" ref="L19:L37" si="0">ROUND(J19*K19,2)</f>
        <v>0</v>
      </c>
    </row>
    <row r="20" spans="1:12" x14ac:dyDescent="0.25">
      <c r="A20" s="83"/>
      <c r="B20" s="90">
        <v>3</v>
      </c>
      <c r="C20" s="11"/>
      <c r="D20" s="12"/>
      <c r="E20" s="188"/>
      <c r="F20" s="189"/>
      <c r="G20" s="116"/>
      <c r="H20" s="12"/>
      <c r="I20" s="13"/>
      <c r="J20" s="14"/>
      <c r="K20" s="15"/>
      <c r="L20" s="91">
        <f t="shared" si="0"/>
        <v>0</v>
      </c>
    </row>
    <row r="21" spans="1:12" x14ac:dyDescent="0.25">
      <c r="A21" s="83"/>
      <c r="B21" s="90">
        <v>4</v>
      </c>
      <c r="C21" s="11"/>
      <c r="D21" s="12"/>
      <c r="E21" s="188"/>
      <c r="F21" s="189"/>
      <c r="G21" s="116"/>
      <c r="H21" s="12"/>
      <c r="I21" s="13"/>
      <c r="J21" s="14"/>
      <c r="K21" s="15"/>
      <c r="L21" s="91">
        <f t="shared" si="0"/>
        <v>0</v>
      </c>
    </row>
    <row r="22" spans="1:12" x14ac:dyDescent="0.25">
      <c r="A22" s="83"/>
      <c r="B22" s="90">
        <v>5</v>
      </c>
      <c r="C22" s="11"/>
      <c r="D22" s="12"/>
      <c r="E22" s="188"/>
      <c r="F22" s="189"/>
      <c r="G22" s="116"/>
      <c r="H22" s="12"/>
      <c r="I22" s="13"/>
      <c r="J22" s="14"/>
      <c r="K22" s="15"/>
      <c r="L22" s="91">
        <f t="shared" si="0"/>
        <v>0</v>
      </c>
    </row>
    <row r="23" spans="1:12" x14ac:dyDescent="0.25">
      <c r="A23" s="83"/>
      <c r="B23" s="90">
        <v>6</v>
      </c>
      <c r="C23" s="11"/>
      <c r="D23" s="12"/>
      <c r="E23" s="188"/>
      <c r="F23" s="189"/>
      <c r="G23" s="116"/>
      <c r="H23" s="12"/>
      <c r="I23" s="13"/>
      <c r="J23" s="14"/>
      <c r="K23" s="15"/>
      <c r="L23" s="91">
        <f t="shared" si="0"/>
        <v>0</v>
      </c>
    </row>
    <row r="24" spans="1:12" x14ac:dyDescent="0.25">
      <c r="A24" s="83"/>
      <c r="B24" s="90">
        <v>7</v>
      </c>
      <c r="C24" s="11"/>
      <c r="D24" s="12"/>
      <c r="E24" s="188"/>
      <c r="F24" s="189"/>
      <c r="G24" s="116"/>
      <c r="H24" s="12"/>
      <c r="I24" s="13"/>
      <c r="J24" s="14"/>
      <c r="K24" s="15"/>
      <c r="L24" s="91">
        <f t="shared" si="0"/>
        <v>0</v>
      </c>
    </row>
    <row r="25" spans="1:12" x14ac:dyDescent="0.25">
      <c r="A25" s="83"/>
      <c r="B25" s="90">
        <v>8</v>
      </c>
      <c r="C25" s="11"/>
      <c r="D25" s="12"/>
      <c r="E25" s="188"/>
      <c r="F25" s="189"/>
      <c r="G25" s="116"/>
      <c r="H25" s="12"/>
      <c r="I25" s="13"/>
      <c r="J25" s="14"/>
      <c r="K25" s="15"/>
      <c r="L25" s="91">
        <f t="shared" si="0"/>
        <v>0</v>
      </c>
    </row>
    <row r="26" spans="1:12" x14ac:dyDescent="0.25">
      <c r="A26" s="83"/>
      <c r="B26" s="90">
        <v>9</v>
      </c>
      <c r="C26" s="11"/>
      <c r="D26" s="12"/>
      <c r="E26" s="188"/>
      <c r="F26" s="189"/>
      <c r="G26" s="116"/>
      <c r="H26" s="12"/>
      <c r="I26" s="13"/>
      <c r="J26" s="14"/>
      <c r="K26" s="15"/>
      <c r="L26" s="91">
        <f t="shared" si="0"/>
        <v>0</v>
      </c>
    </row>
    <row r="27" spans="1:12" x14ac:dyDescent="0.25">
      <c r="A27" s="83"/>
      <c r="B27" s="90">
        <v>10</v>
      </c>
      <c r="C27" s="11"/>
      <c r="D27" s="12"/>
      <c r="E27" s="188"/>
      <c r="F27" s="189"/>
      <c r="G27" s="116"/>
      <c r="H27" s="12"/>
      <c r="I27" s="13"/>
      <c r="J27" s="14"/>
      <c r="K27" s="15"/>
      <c r="L27" s="91">
        <f t="shared" si="0"/>
        <v>0</v>
      </c>
    </row>
    <row r="28" spans="1:12" x14ac:dyDescent="0.25">
      <c r="A28" s="83"/>
      <c r="B28" s="90">
        <v>11</v>
      </c>
      <c r="C28" s="11"/>
      <c r="D28" s="12"/>
      <c r="E28" s="188"/>
      <c r="F28" s="189"/>
      <c r="G28" s="116"/>
      <c r="H28" s="12"/>
      <c r="I28" s="13"/>
      <c r="J28" s="14"/>
      <c r="K28" s="15"/>
      <c r="L28" s="91">
        <f t="shared" si="0"/>
        <v>0</v>
      </c>
    </row>
    <row r="29" spans="1:12" x14ac:dyDescent="0.25">
      <c r="A29" s="83"/>
      <c r="B29" s="90">
        <v>12</v>
      </c>
      <c r="C29" s="11"/>
      <c r="D29" s="12"/>
      <c r="E29" s="188"/>
      <c r="F29" s="189"/>
      <c r="G29" s="116"/>
      <c r="H29" s="12"/>
      <c r="I29" s="13"/>
      <c r="J29" s="14"/>
      <c r="K29" s="15"/>
      <c r="L29" s="91">
        <f t="shared" si="0"/>
        <v>0</v>
      </c>
    </row>
    <row r="30" spans="1:12" x14ac:dyDescent="0.25">
      <c r="A30" s="83"/>
      <c r="B30" s="90">
        <v>13</v>
      </c>
      <c r="C30" s="11"/>
      <c r="D30" s="12"/>
      <c r="E30" s="188"/>
      <c r="F30" s="189"/>
      <c r="G30" s="116"/>
      <c r="H30" s="12"/>
      <c r="I30" s="13"/>
      <c r="J30" s="14"/>
      <c r="K30" s="15"/>
      <c r="L30" s="91">
        <f t="shared" si="0"/>
        <v>0</v>
      </c>
    </row>
    <row r="31" spans="1:12" x14ac:dyDescent="0.25">
      <c r="A31" s="83"/>
      <c r="B31" s="90">
        <v>14</v>
      </c>
      <c r="C31" s="11"/>
      <c r="D31" s="12"/>
      <c r="E31" s="188"/>
      <c r="F31" s="189"/>
      <c r="G31" s="116"/>
      <c r="H31" s="12"/>
      <c r="I31" s="13"/>
      <c r="J31" s="14"/>
      <c r="K31" s="15"/>
      <c r="L31" s="91">
        <f t="shared" si="0"/>
        <v>0</v>
      </c>
    </row>
    <row r="32" spans="1:12" x14ac:dyDescent="0.25">
      <c r="A32" s="83"/>
      <c r="B32" s="90">
        <v>15</v>
      </c>
      <c r="C32" s="11"/>
      <c r="D32" s="12"/>
      <c r="E32" s="188"/>
      <c r="F32" s="189"/>
      <c r="G32" s="116"/>
      <c r="H32" s="12"/>
      <c r="I32" s="13"/>
      <c r="J32" s="14"/>
      <c r="K32" s="15"/>
      <c r="L32" s="91">
        <f t="shared" si="0"/>
        <v>0</v>
      </c>
    </row>
    <row r="33" spans="1:12" x14ac:dyDescent="0.25">
      <c r="A33" s="83"/>
      <c r="B33" s="90">
        <v>16</v>
      </c>
      <c r="C33" s="11"/>
      <c r="D33" s="12"/>
      <c r="E33" s="188"/>
      <c r="F33" s="189"/>
      <c r="G33" s="116"/>
      <c r="H33" s="12"/>
      <c r="I33" s="13"/>
      <c r="J33" s="14"/>
      <c r="K33" s="15"/>
      <c r="L33" s="91">
        <f t="shared" si="0"/>
        <v>0</v>
      </c>
    </row>
    <row r="34" spans="1:12" x14ac:dyDescent="0.25">
      <c r="A34" s="83"/>
      <c r="B34" s="90">
        <v>17</v>
      </c>
      <c r="C34" s="11"/>
      <c r="D34" s="12"/>
      <c r="E34" s="188"/>
      <c r="F34" s="189"/>
      <c r="G34" s="116"/>
      <c r="H34" s="12"/>
      <c r="I34" s="13"/>
      <c r="J34" s="14"/>
      <c r="K34" s="15"/>
      <c r="L34" s="91">
        <f t="shared" si="0"/>
        <v>0</v>
      </c>
    </row>
    <row r="35" spans="1:12" x14ac:dyDescent="0.25">
      <c r="A35" s="83"/>
      <c r="B35" s="90">
        <v>18</v>
      </c>
      <c r="C35" s="11"/>
      <c r="D35" s="12"/>
      <c r="E35" s="188"/>
      <c r="F35" s="189"/>
      <c r="G35" s="116"/>
      <c r="H35" s="12"/>
      <c r="I35" s="13"/>
      <c r="J35" s="14"/>
      <c r="K35" s="15"/>
      <c r="L35" s="91">
        <f t="shared" si="0"/>
        <v>0</v>
      </c>
    </row>
    <row r="36" spans="1:12" x14ac:dyDescent="0.25">
      <c r="A36" s="83"/>
      <c r="B36" s="90">
        <v>19</v>
      </c>
      <c r="C36" s="11"/>
      <c r="D36" s="12"/>
      <c r="E36" s="188"/>
      <c r="F36" s="189"/>
      <c r="G36" s="116"/>
      <c r="H36" s="12"/>
      <c r="I36" s="13"/>
      <c r="J36" s="14"/>
      <c r="K36" s="15"/>
      <c r="L36" s="91">
        <f t="shared" si="0"/>
        <v>0</v>
      </c>
    </row>
    <row r="37" spans="1:12" x14ac:dyDescent="0.25">
      <c r="A37" s="83"/>
      <c r="B37" s="90">
        <v>20</v>
      </c>
      <c r="C37" s="11"/>
      <c r="D37" s="12"/>
      <c r="E37" s="188"/>
      <c r="F37" s="189"/>
      <c r="G37" s="116"/>
      <c r="H37" s="12"/>
      <c r="I37" s="13"/>
      <c r="J37" s="14"/>
      <c r="K37" s="15"/>
      <c r="L37" s="91">
        <f t="shared" si="0"/>
        <v>0</v>
      </c>
    </row>
    <row r="38" spans="1:12" x14ac:dyDescent="0.25">
      <c r="A38" s="83"/>
      <c r="B38" s="83"/>
      <c r="C38" s="190" t="s">
        <v>40</v>
      </c>
      <c r="D38" s="191"/>
      <c r="E38" s="191"/>
      <c r="F38" s="191"/>
      <c r="G38" s="191"/>
      <c r="H38" s="191"/>
      <c r="I38" s="191"/>
      <c r="J38" s="191"/>
      <c r="K38" s="192"/>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90" t="s">
        <v>40</v>
      </c>
      <c r="D62" s="191"/>
      <c r="E62" s="191"/>
      <c r="F62" s="191"/>
      <c r="G62" s="191"/>
      <c r="H62" s="191"/>
      <c r="I62" s="191"/>
      <c r="J62" s="191"/>
      <c r="K62" s="192"/>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90" t="s">
        <v>40</v>
      </c>
      <c r="D86" s="191"/>
      <c r="E86" s="191"/>
      <c r="F86" s="191"/>
      <c r="G86" s="191"/>
      <c r="H86" s="191"/>
      <c r="I86" s="191"/>
      <c r="J86" s="191"/>
      <c r="K86" s="192"/>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68" t="s">
        <v>84</v>
      </c>
      <c r="C89" s="168"/>
      <c r="D89" s="168"/>
      <c r="E89" s="168"/>
      <c r="F89" s="168"/>
      <c r="G89" s="168"/>
      <c r="H89" s="168"/>
      <c r="I89" s="168"/>
      <c r="J89" s="168"/>
      <c r="K89" s="168"/>
      <c r="L89" s="168"/>
    </row>
    <row r="90" spans="1:12" s="96" customFormat="1" ht="27" x14ac:dyDescent="0.25">
      <c r="A90" s="83"/>
      <c r="B90" s="121" t="s">
        <v>31</v>
      </c>
      <c r="C90" s="121" t="s">
        <v>32</v>
      </c>
      <c r="D90" s="121" t="s">
        <v>33</v>
      </c>
      <c r="E90" s="121" t="s">
        <v>44</v>
      </c>
      <c r="F90" s="193" t="s">
        <v>45</v>
      </c>
      <c r="G90" s="194"/>
      <c r="H90" s="121" t="s">
        <v>35</v>
      </c>
      <c r="I90" s="117" t="s">
        <v>46</v>
      </c>
      <c r="J90" s="10" t="s">
        <v>47</v>
      </c>
      <c r="K90" s="121" t="s">
        <v>38</v>
      </c>
      <c r="L90" s="10" t="s">
        <v>39</v>
      </c>
    </row>
    <row r="91" spans="1:12" s="96" customFormat="1" x14ac:dyDescent="0.25">
      <c r="A91" s="82"/>
      <c r="B91" s="90">
        <v>1</v>
      </c>
      <c r="C91" s="11"/>
      <c r="D91" s="12"/>
      <c r="E91" s="17"/>
      <c r="F91" s="188"/>
      <c r="G91" s="189"/>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8"/>
      <c r="G102" s="189"/>
      <c r="H102" s="12"/>
      <c r="I102" s="3"/>
      <c r="J102" s="18"/>
      <c r="K102" s="15"/>
      <c r="L102" s="91">
        <f t="shared" si="3"/>
        <v>0</v>
      </c>
    </row>
    <row r="103" spans="1:12" x14ac:dyDescent="0.25">
      <c r="A103" s="82"/>
      <c r="B103" s="90">
        <v>13</v>
      </c>
      <c r="C103" s="11"/>
      <c r="D103" s="12"/>
      <c r="E103" s="17"/>
      <c r="F103" s="188"/>
      <c r="G103" s="189"/>
      <c r="H103" s="12"/>
      <c r="I103" s="3"/>
      <c r="J103" s="18"/>
      <c r="K103" s="15"/>
      <c r="L103" s="91">
        <f t="shared" si="3"/>
        <v>0</v>
      </c>
    </row>
    <row r="104" spans="1:12" x14ac:dyDescent="0.25">
      <c r="A104" s="82"/>
      <c r="B104" s="90">
        <v>14</v>
      </c>
      <c r="C104" s="11"/>
      <c r="D104" s="12"/>
      <c r="E104" s="17"/>
      <c r="F104" s="188"/>
      <c r="G104" s="189"/>
      <c r="H104" s="12"/>
      <c r="I104" s="3"/>
      <c r="J104" s="18"/>
      <c r="K104" s="15"/>
      <c r="L104" s="91">
        <f t="shared" si="3"/>
        <v>0</v>
      </c>
    </row>
    <row r="105" spans="1:12" x14ac:dyDescent="0.25">
      <c r="A105" s="82"/>
      <c r="B105" s="90">
        <v>15</v>
      </c>
      <c r="C105" s="11"/>
      <c r="D105" s="12"/>
      <c r="E105" s="17"/>
      <c r="F105" s="188"/>
      <c r="G105" s="189"/>
      <c r="H105" s="12"/>
      <c r="I105" s="3"/>
      <c r="J105" s="18"/>
      <c r="K105" s="15"/>
      <c r="L105" s="91">
        <f t="shared" si="3"/>
        <v>0</v>
      </c>
    </row>
    <row r="106" spans="1:12" x14ac:dyDescent="0.25">
      <c r="A106" s="82"/>
      <c r="B106" s="90">
        <v>16</v>
      </c>
      <c r="C106" s="11"/>
      <c r="D106" s="12"/>
      <c r="E106" s="17"/>
      <c r="F106" s="188"/>
      <c r="G106" s="189"/>
      <c r="H106" s="12"/>
      <c r="I106" s="3"/>
      <c r="J106" s="18"/>
      <c r="K106" s="15"/>
      <c r="L106" s="91">
        <f t="shared" si="3"/>
        <v>0</v>
      </c>
    </row>
    <row r="107" spans="1:12" x14ac:dyDescent="0.25">
      <c r="A107" s="82"/>
      <c r="B107" s="90">
        <v>17</v>
      </c>
      <c r="C107" s="11"/>
      <c r="D107" s="12"/>
      <c r="E107" s="17"/>
      <c r="F107" s="188"/>
      <c r="G107" s="189"/>
      <c r="H107" s="12"/>
      <c r="I107" s="3"/>
      <c r="J107" s="18"/>
      <c r="K107" s="15"/>
      <c r="L107" s="91">
        <f t="shared" si="3"/>
        <v>0</v>
      </c>
    </row>
    <row r="108" spans="1:12" x14ac:dyDescent="0.25">
      <c r="A108" s="82"/>
      <c r="B108" s="90">
        <v>18</v>
      </c>
      <c r="C108" s="11"/>
      <c r="D108" s="12"/>
      <c r="E108" s="17"/>
      <c r="F108" s="188"/>
      <c r="G108" s="189"/>
      <c r="H108" s="12"/>
      <c r="I108" s="3"/>
      <c r="J108" s="18"/>
      <c r="K108" s="15"/>
      <c r="L108" s="91">
        <f t="shared" si="3"/>
        <v>0</v>
      </c>
    </row>
    <row r="109" spans="1:12" x14ac:dyDescent="0.25">
      <c r="A109" s="82"/>
      <c r="B109" s="90">
        <v>19</v>
      </c>
      <c r="C109" s="11"/>
      <c r="D109" s="12"/>
      <c r="E109" s="17"/>
      <c r="F109" s="188"/>
      <c r="G109" s="189"/>
      <c r="H109" s="12"/>
      <c r="I109" s="3"/>
      <c r="J109" s="18"/>
      <c r="K109" s="15"/>
      <c r="L109" s="91">
        <f t="shared" si="3"/>
        <v>0</v>
      </c>
    </row>
    <row r="110" spans="1:12" x14ac:dyDescent="0.25">
      <c r="A110" s="82"/>
      <c r="B110" s="90">
        <v>20</v>
      </c>
      <c r="C110" s="11"/>
      <c r="D110" s="12"/>
      <c r="E110" s="17"/>
      <c r="F110" s="188"/>
      <c r="G110" s="189"/>
      <c r="H110" s="12"/>
      <c r="I110" s="3"/>
      <c r="J110" s="18"/>
      <c r="K110" s="15"/>
      <c r="L110" s="91">
        <f t="shared" si="3"/>
        <v>0</v>
      </c>
    </row>
    <row r="111" spans="1:12" x14ac:dyDescent="0.25">
      <c r="A111" s="52"/>
      <c r="B111" s="88"/>
      <c r="C111" s="201" t="s">
        <v>40</v>
      </c>
      <c r="D111" s="202"/>
      <c r="E111" s="202"/>
      <c r="F111" s="202"/>
      <c r="G111" s="202"/>
      <c r="H111" s="202"/>
      <c r="I111" s="202"/>
      <c r="J111" s="202"/>
      <c r="K111" s="203"/>
      <c r="L111" s="27">
        <f>SUM(L91:L110)</f>
        <v>0</v>
      </c>
    </row>
    <row r="112" spans="1:12" x14ac:dyDescent="0.25">
      <c r="A112" s="87"/>
      <c r="B112" s="88"/>
      <c r="C112" s="82"/>
      <c r="D112" s="82"/>
      <c r="E112" s="82"/>
      <c r="F112" s="82"/>
      <c r="G112" s="82"/>
      <c r="H112" s="82"/>
      <c r="I112" s="82"/>
      <c r="J112" s="82"/>
      <c r="K112" s="82"/>
      <c r="L112" s="82"/>
    </row>
    <row r="113" spans="1:12" x14ac:dyDescent="0.25">
      <c r="A113" s="49"/>
      <c r="B113" s="185" t="s">
        <v>68</v>
      </c>
      <c r="C113" s="185"/>
      <c r="D113" s="185"/>
      <c r="E113" s="185"/>
      <c r="F113" s="185"/>
      <c r="G113" s="185"/>
      <c r="H113" s="185"/>
      <c r="I113" s="185"/>
      <c r="J113" s="185"/>
      <c r="K113" s="185"/>
      <c r="L113" s="185"/>
    </row>
    <row r="114" spans="1:12" ht="27" x14ac:dyDescent="0.25">
      <c r="A114" s="97"/>
      <c r="B114" s="98" t="s">
        <v>31</v>
      </c>
      <c r="C114" s="98" t="s">
        <v>32</v>
      </c>
      <c r="D114" s="98" t="s">
        <v>33</v>
      </c>
      <c r="E114" s="98" t="s">
        <v>69</v>
      </c>
      <c r="F114" s="186" t="s">
        <v>45</v>
      </c>
      <c r="G114" s="187"/>
      <c r="H114" s="98" t="s">
        <v>35</v>
      </c>
      <c r="I114" s="114" t="s">
        <v>46</v>
      </c>
      <c r="J114" s="19" t="s">
        <v>47</v>
      </c>
      <c r="K114" s="98" t="s">
        <v>38</v>
      </c>
      <c r="L114" s="19" t="s">
        <v>39</v>
      </c>
    </row>
    <row r="115" spans="1:12" x14ac:dyDescent="0.25">
      <c r="A115" s="100"/>
      <c r="B115" s="101">
        <v>1</v>
      </c>
      <c r="C115" s="20"/>
      <c r="D115" s="21"/>
      <c r="E115" s="22"/>
      <c r="F115" s="183"/>
      <c r="G115" s="184"/>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183"/>
      <c r="G126" s="184"/>
      <c r="H126" s="21"/>
      <c r="I126" s="23"/>
      <c r="J126" s="24"/>
      <c r="K126" s="25"/>
      <c r="L126" s="102">
        <f t="shared" si="4"/>
        <v>0</v>
      </c>
    </row>
    <row r="127" spans="1:12" x14ac:dyDescent="0.25">
      <c r="A127" s="100"/>
      <c r="B127" s="101">
        <v>13</v>
      </c>
      <c r="C127" s="20"/>
      <c r="D127" s="21"/>
      <c r="E127" s="22"/>
      <c r="F127" s="183"/>
      <c r="G127" s="184"/>
      <c r="H127" s="21"/>
      <c r="I127" s="23"/>
      <c r="J127" s="24"/>
      <c r="K127" s="25"/>
      <c r="L127" s="102">
        <f t="shared" si="4"/>
        <v>0</v>
      </c>
    </row>
    <row r="128" spans="1:12" x14ac:dyDescent="0.25">
      <c r="A128" s="100"/>
      <c r="B128" s="101">
        <v>14</v>
      </c>
      <c r="C128" s="20"/>
      <c r="D128" s="21"/>
      <c r="E128" s="22"/>
      <c r="F128" s="183"/>
      <c r="G128" s="184"/>
      <c r="H128" s="21"/>
      <c r="I128" s="23"/>
      <c r="J128" s="24"/>
      <c r="K128" s="25"/>
      <c r="L128" s="102">
        <f t="shared" si="4"/>
        <v>0</v>
      </c>
    </row>
    <row r="129" spans="1:12" x14ac:dyDescent="0.25">
      <c r="A129" s="100"/>
      <c r="B129" s="101">
        <v>15</v>
      </c>
      <c r="C129" s="20"/>
      <c r="D129" s="21"/>
      <c r="E129" s="22"/>
      <c r="F129" s="183"/>
      <c r="G129" s="184"/>
      <c r="H129" s="21"/>
      <c r="I129" s="23"/>
      <c r="J129" s="24"/>
      <c r="K129" s="25"/>
      <c r="L129" s="102">
        <f t="shared" si="4"/>
        <v>0</v>
      </c>
    </row>
    <row r="130" spans="1:12" x14ac:dyDescent="0.25">
      <c r="A130" s="100"/>
      <c r="B130" s="101">
        <v>16</v>
      </c>
      <c r="C130" s="20"/>
      <c r="D130" s="21"/>
      <c r="E130" s="22"/>
      <c r="F130" s="183"/>
      <c r="G130" s="184"/>
      <c r="H130" s="21"/>
      <c r="I130" s="23"/>
      <c r="J130" s="24"/>
      <c r="K130" s="25"/>
      <c r="L130" s="102">
        <f t="shared" si="4"/>
        <v>0</v>
      </c>
    </row>
    <row r="131" spans="1:12" x14ac:dyDescent="0.25">
      <c r="A131" s="100"/>
      <c r="B131" s="101">
        <v>17</v>
      </c>
      <c r="C131" s="20"/>
      <c r="D131" s="21"/>
      <c r="E131" s="22"/>
      <c r="F131" s="183"/>
      <c r="G131" s="184"/>
      <c r="H131" s="21"/>
      <c r="I131" s="23"/>
      <c r="J131" s="24"/>
      <c r="K131" s="25"/>
      <c r="L131" s="102">
        <f t="shared" si="4"/>
        <v>0</v>
      </c>
    </row>
    <row r="132" spans="1:12" x14ac:dyDescent="0.25">
      <c r="A132" s="100"/>
      <c r="B132" s="101">
        <v>18</v>
      </c>
      <c r="C132" s="20"/>
      <c r="D132" s="21"/>
      <c r="E132" s="22"/>
      <c r="F132" s="183"/>
      <c r="G132" s="184"/>
      <c r="H132" s="21"/>
      <c r="I132" s="23"/>
      <c r="J132" s="24"/>
      <c r="K132" s="25"/>
      <c r="L132" s="102">
        <f t="shared" si="4"/>
        <v>0</v>
      </c>
    </row>
    <row r="133" spans="1:12" x14ac:dyDescent="0.25">
      <c r="A133" s="100"/>
      <c r="B133" s="101">
        <v>19</v>
      </c>
      <c r="C133" s="20"/>
      <c r="D133" s="21"/>
      <c r="E133" s="22"/>
      <c r="F133" s="183"/>
      <c r="G133" s="184"/>
      <c r="H133" s="21"/>
      <c r="I133" s="23"/>
      <c r="J133" s="24"/>
      <c r="K133" s="25"/>
      <c r="L133" s="102">
        <f t="shared" si="4"/>
        <v>0</v>
      </c>
    </row>
    <row r="134" spans="1:12" x14ac:dyDescent="0.25">
      <c r="A134" s="100"/>
      <c r="B134" s="101">
        <v>20</v>
      </c>
      <c r="C134" s="20"/>
      <c r="D134" s="21"/>
      <c r="E134" s="22"/>
      <c r="F134" s="183"/>
      <c r="G134" s="184"/>
      <c r="H134" s="21"/>
      <c r="I134" s="23"/>
      <c r="J134" s="24"/>
      <c r="K134" s="25"/>
      <c r="L134" s="102">
        <f t="shared" si="4"/>
        <v>0</v>
      </c>
    </row>
    <row r="135" spans="1:12" x14ac:dyDescent="0.25">
      <c r="A135" s="103"/>
      <c r="B135" s="104"/>
      <c r="C135" s="196" t="s">
        <v>40</v>
      </c>
      <c r="D135" s="197"/>
      <c r="E135" s="197"/>
      <c r="F135" s="197"/>
      <c r="G135" s="197"/>
      <c r="H135" s="197"/>
      <c r="I135" s="197"/>
      <c r="J135" s="197"/>
      <c r="K135" s="198"/>
      <c r="L135" s="28">
        <f>SUM(L115:L134)</f>
        <v>0</v>
      </c>
    </row>
    <row r="136" spans="1:12" x14ac:dyDescent="0.25">
      <c r="A136" s="49"/>
      <c r="B136" s="83"/>
      <c r="C136" s="82"/>
      <c r="D136" s="82"/>
      <c r="E136" s="82"/>
      <c r="F136" s="82"/>
      <c r="G136" s="82"/>
      <c r="H136" s="82"/>
      <c r="I136" s="82"/>
      <c r="J136" s="82"/>
      <c r="K136" s="82"/>
      <c r="L136" s="82"/>
    </row>
    <row r="137" spans="1:12" x14ac:dyDescent="0.25">
      <c r="A137" s="49"/>
      <c r="B137" s="199" t="s">
        <v>23</v>
      </c>
      <c r="C137" s="199"/>
      <c r="D137" s="199"/>
      <c r="E137" s="199"/>
      <c r="F137" s="199"/>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193" t="s">
        <v>34</v>
      </c>
      <c r="F140" s="200"/>
      <c r="G140" s="194"/>
      <c r="H140" s="121" t="s">
        <v>35</v>
      </c>
      <c r="I140" s="121" t="s">
        <v>36</v>
      </c>
      <c r="J140" s="10" t="s">
        <v>37</v>
      </c>
      <c r="K140" s="121" t="s">
        <v>38</v>
      </c>
      <c r="L140" s="10" t="s">
        <v>39</v>
      </c>
    </row>
    <row r="141" spans="1:12" x14ac:dyDescent="0.25">
      <c r="A141" s="82"/>
      <c r="B141" s="90">
        <v>1</v>
      </c>
      <c r="C141" s="11"/>
      <c r="D141" s="12"/>
      <c r="E141" s="188"/>
      <c r="F141" s="195"/>
      <c r="G141" s="189"/>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8"/>
      <c r="F151" s="195"/>
      <c r="G151" s="189"/>
      <c r="H151" s="12"/>
      <c r="I151" s="13"/>
      <c r="J151" s="14"/>
      <c r="K151" s="15"/>
      <c r="L151" s="91">
        <f t="shared" si="5"/>
        <v>0</v>
      </c>
    </row>
    <row r="152" spans="1:12" x14ac:dyDescent="0.25">
      <c r="A152" s="83"/>
      <c r="B152" s="90">
        <v>12</v>
      </c>
      <c r="C152" s="11"/>
      <c r="D152" s="12"/>
      <c r="E152" s="188"/>
      <c r="F152" s="195"/>
      <c r="G152" s="189"/>
      <c r="H152" s="12"/>
      <c r="I152" s="13"/>
      <c r="J152" s="14"/>
      <c r="K152" s="15"/>
      <c r="L152" s="91">
        <f t="shared" si="5"/>
        <v>0</v>
      </c>
    </row>
    <row r="153" spans="1:12" x14ac:dyDescent="0.25">
      <c r="A153" s="83"/>
      <c r="B153" s="90">
        <v>13</v>
      </c>
      <c r="C153" s="11"/>
      <c r="D153" s="12"/>
      <c r="E153" s="188"/>
      <c r="F153" s="195"/>
      <c r="G153" s="189"/>
      <c r="H153" s="12"/>
      <c r="I153" s="13"/>
      <c r="J153" s="14"/>
      <c r="K153" s="15"/>
      <c r="L153" s="91">
        <f t="shared" si="5"/>
        <v>0</v>
      </c>
    </row>
    <row r="154" spans="1:12" x14ac:dyDescent="0.25">
      <c r="A154" s="83"/>
      <c r="B154" s="90">
        <v>14</v>
      </c>
      <c r="C154" s="11"/>
      <c r="D154" s="12"/>
      <c r="E154" s="188"/>
      <c r="F154" s="195"/>
      <c r="G154" s="189"/>
      <c r="H154" s="12"/>
      <c r="I154" s="13"/>
      <c r="J154" s="14"/>
      <c r="K154" s="15"/>
      <c r="L154" s="91">
        <f t="shared" si="5"/>
        <v>0</v>
      </c>
    </row>
    <row r="155" spans="1:12" x14ac:dyDescent="0.25">
      <c r="A155" s="83"/>
      <c r="B155" s="90">
        <v>15</v>
      </c>
      <c r="C155" s="11"/>
      <c r="D155" s="12"/>
      <c r="E155" s="188"/>
      <c r="F155" s="195"/>
      <c r="G155" s="189"/>
      <c r="H155" s="12"/>
      <c r="I155" s="13"/>
      <c r="J155" s="14"/>
      <c r="K155" s="15"/>
      <c r="L155" s="91">
        <f t="shared" si="5"/>
        <v>0</v>
      </c>
    </row>
    <row r="156" spans="1:12" x14ac:dyDescent="0.25">
      <c r="A156" s="83"/>
      <c r="B156" s="90">
        <v>16</v>
      </c>
      <c r="C156" s="11"/>
      <c r="D156" s="12"/>
      <c r="E156" s="188"/>
      <c r="F156" s="195"/>
      <c r="G156" s="189"/>
      <c r="H156" s="12"/>
      <c r="I156" s="13"/>
      <c r="J156" s="14"/>
      <c r="K156" s="15"/>
      <c r="L156" s="91">
        <f t="shared" si="5"/>
        <v>0</v>
      </c>
    </row>
    <row r="157" spans="1:12" x14ac:dyDescent="0.25">
      <c r="A157" s="83"/>
      <c r="B157" s="90">
        <v>17</v>
      </c>
      <c r="C157" s="11"/>
      <c r="D157" s="12"/>
      <c r="E157" s="188"/>
      <c r="F157" s="195"/>
      <c r="G157" s="189"/>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8"/>
      <c r="F159" s="195"/>
      <c r="G159" s="189"/>
      <c r="H159" s="12"/>
      <c r="I159" s="13"/>
      <c r="J159" s="14"/>
      <c r="K159" s="15"/>
      <c r="L159" s="91">
        <f t="shared" si="5"/>
        <v>0</v>
      </c>
    </row>
    <row r="160" spans="1:12" x14ac:dyDescent="0.25">
      <c r="A160" s="83"/>
      <c r="B160" s="90">
        <v>20</v>
      </c>
      <c r="C160" s="11"/>
      <c r="D160" s="12"/>
      <c r="E160" s="188"/>
      <c r="F160" s="195"/>
      <c r="G160" s="189"/>
      <c r="H160" s="12"/>
      <c r="I160" s="13"/>
      <c r="J160" s="14"/>
      <c r="K160" s="15"/>
      <c r="L160" s="91">
        <f t="shared" si="5"/>
        <v>0</v>
      </c>
    </row>
    <row r="161" spans="1:12" x14ac:dyDescent="0.25">
      <c r="A161" s="83"/>
      <c r="B161" s="83"/>
      <c r="C161" s="190" t="s">
        <v>40</v>
      </c>
      <c r="D161" s="191"/>
      <c r="E161" s="191"/>
      <c r="F161" s="191"/>
      <c r="G161" s="191"/>
      <c r="H161" s="191"/>
      <c r="I161" s="191"/>
      <c r="J161" s="191"/>
      <c r="K161" s="192"/>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193" t="s">
        <v>34</v>
      </c>
      <c r="G164" s="194"/>
      <c r="H164" s="121" t="s">
        <v>35</v>
      </c>
      <c r="I164" s="121" t="s">
        <v>42</v>
      </c>
      <c r="J164" s="10" t="s">
        <v>43</v>
      </c>
      <c r="K164" s="121" t="s">
        <v>38</v>
      </c>
      <c r="L164" s="10" t="s">
        <v>39</v>
      </c>
    </row>
    <row r="165" spans="1:12" x14ac:dyDescent="0.25">
      <c r="A165" s="82"/>
      <c r="B165" s="90">
        <v>1</v>
      </c>
      <c r="C165" s="11"/>
      <c r="D165" s="12"/>
      <c r="E165" s="15"/>
      <c r="F165" s="188"/>
      <c r="G165" s="189"/>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8"/>
      <c r="G174" s="189"/>
      <c r="H174" s="12"/>
      <c r="I174" s="13"/>
      <c r="J174" s="14"/>
      <c r="K174" s="15"/>
      <c r="L174" s="91">
        <f t="shared" si="6"/>
        <v>0</v>
      </c>
    </row>
    <row r="175" spans="1:12" x14ac:dyDescent="0.25">
      <c r="A175" s="82"/>
      <c r="B175" s="90">
        <v>11</v>
      </c>
      <c r="C175" s="11"/>
      <c r="D175" s="12"/>
      <c r="E175" s="15"/>
      <c r="F175" s="188"/>
      <c r="G175" s="189"/>
      <c r="H175" s="12"/>
      <c r="I175" s="13"/>
      <c r="J175" s="14"/>
      <c r="K175" s="15"/>
      <c r="L175" s="91">
        <f t="shared" si="6"/>
        <v>0</v>
      </c>
    </row>
    <row r="176" spans="1:12" x14ac:dyDescent="0.25">
      <c r="A176" s="82"/>
      <c r="B176" s="90">
        <v>12</v>
      </c>
      <c r="C176" s="11"/>
      <c r="D176" s="12"/>
      <c r="E176" s="15"/>
      <c r="F176" s="188"/>
      <c r="G176" s="189"/>
      <c r="H176" s="12"/>
      <c r="I176" s="13"/>
      <c r="J176" s="14"/>
      <c r="K176" s="15"/>
      <c r="L176" s="91">
        <f t="shared" si="6"/>
        <v>0</v>
      </c>
    </row>
    <row r="177" spans="1:12" x14ac:dyDescent="0.25">
      <c r="A177" s="82"/>
      <c r="B177" s="90">
        <v>13</v>
      </c>
      <c r="C177" s="11"/>
      <c r="D177" s="12"/>
      <c r="E177" s="15"/>
      <c r="F177" s="188"/>
      <c r="G177" s="189"/>
      <c r="H177" s="12"/>
      <c r="I177" s="13"/>
      <c r="J177" s="14"/>
      <c r="K177" s="15"/>
      <c r="L177" s="91">
        <f t="shared" si="6"/>
        <v>0</v>
      </c>
    </row>
    <row r="178" spans="1:12" x14ac:dyDescent="0.25">
      <c r="A178" s="82"/>
      <c r="B178" s="90">
        <v>14</v>
      </c>
      <c r="C178" s="11"/>
      <c r="D178" s="12"/>
      <c r="E178" s="15"/>
      <c r="F178" s="188"/>
      <c r="G178" s="189"/>
      <c r="H178" s="12"/>
      <c r="I178" s="13"/>
      <c r="J178" s="14"/>
      <c r="K178" s="15"/>
      <c r="L178" s="91">
        <f t="shared" si="6"/>
        <v>0</v>
      </c>
    </row>
    <row r="179" spans="1:12" x14ac:dyDescent="0.25">
      <c r="A179" s="82"/>
      <c r="B179" s="90">
        <v>15</v>
      </c>
      <c r="C179" s="11"/>
      <c r="D179" s="12"/>
      <c r="E179" s="15"/>
      <c r="F179" s="188"/>
      <c r="G179" s="189"/>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8"/>
      <c r="G182" s="189"/>
      <c r="H182" s="12"/>
      <c r="I182" s="13"/>
      <c r="J182" s="14"/>
      <c r="K182" s="15"/>
      <c r="L182" s="91">
        <f t="shared" si="6"/>
        <v>0</v>
      </c>
    </row>
    <row r="183" spans="1:12" x14ac:dyDescent="0.25">
      <c r="A183" s="82"/>
      <c r="B183" s="90">
        <v>19</v>
      </c>
      <c r="C183" s="11"/>
      <c r="D183" s="12"/>
      <c r="E183" s="15"/>
      <c r="F183" s="188"/>
      <c r="G183" s="189"/>
      <c r="H183" s="12"/>
      <c r="I183" s="13"/>
      <c r="J183" s="14"/>
      <c r="K183" s="15"/>
      <c r="L183" s="91">
        <f t="shared" si="6"/>
        <v>0</v>
      </c>
    </row>
    <row r="184" spans="1:12" x14ac:dyDescent="0.25">
      <c r="A184" s="82"/>
      <c r="B184" s="90">
        <v>20</v>
      </c>
      <c r="C184" s="11"/>
      <c r="D184" s="12"/>
      <c r="E184" s="15"/>
      <c r="F184" s="188"/>
      <c r="G184" s="189"/>
      <c r="H184" s="12"/>
      <c r="I184" s="13"/>
      <c r="J184" s="14"/>
      <c r="K184" s="15"/>
      <c r="L184" s="91">
        <f t="shared" si="6"/>
        <v>0</v>
      </c>
    </row>
    <row r="185" spans="1:12" x14ac:dyDescent="0.25">
      <c r="A185" s="83"/>
      <c r="B185" s="83"/>
      <c r="C185" s="190" t="s">
        <v>40</v>
      </c>
      <c r="D185" s="191"/>
      <c r="E185" s="191"/>
      <c r="F185" s="191"/>
      <c r="G185" s="191"/>
      <c r="H185" s="191"/>
      <c r="I185" s="191"/>
      <c r="J185" s="191"/>
      <c r="K185" s="192"/>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193" t="s">
        <v>45</v>
      </c>
      <c r="G188" s="194"/>
      <c r="H188" s="121" t="s">
        <v>35</v>
      </c>
      <c r="I188" s="117" t="s">
        <v>46</v>
      </c>
      <c r="J188" s="10" t="s">
        <v>47</v>
      </c>
      <c r="K188" s="121" t="s">
        <v>38</v>
      </c>
      <c r="L188" s="10" t="s">
        <v>39</v>
      </c>
    </row>
    <row r="189" spans="1:12" x14ac:dyDescent="0.25">
      <c r="A189" s="82"/>
      <c r="B189" s="90">
        <v>1</v>
      </c>
      <c r="C189" s="11"/>
      <c r="D189" s="12"/>
      <c r="E189" s="17"/>
      <c r="F189" s="188"/>
      <c r="G189" s="189"/>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8"/>
      <c r="G198" s="189"/>
      <c r="H198" s="12"/>
      <c r="I198" s="3"/>
      <c r="J198" s="18"/>
      <c r="K198" s="15"/>
      <c r="L198" s="91">
        <f t="shared" si="7"/>
        <v>0</v>
      </c>
    </row>
    <row r="199" spans="1:12" x14ac:dyDescent="0.25">
      <c r="A199" s="82"/>
      <c r="B199" s="90">
        <v>11</v>
      </c>
      <c r="C199" s="11"/>
      <c r="D199" s="12"/>
      <c r="E199" s="17"/>
      <c r="F199" s="188"/>
      <c r="G199" s="189"/>
      <c r="H199" s="12"/>
      <c r="I199" s="3"/>
      <c r="J199" s="18"/>
      <c r="K199" s="15"/>
      <c r="L199" s="91">
        <f t="shared" si="7"/>
        <v>0</v>
      </c>
    </row>
    <row r="200" spans="1:12" x14ac:dyDescent="0.25">
      <c r="A200" s="82"/>
      <c r="B200" s="90">
        <v>12</v>
      </c>
      <c r="C200" s="11"/>
      <c r="D200" s="12"/>
      <c r="E200" s="17"/>
      <c r="F200" s="188"/>
      <c r="G200" s="189"/>
      <c r="H200" s="12"/>
      <c r="I200" s="3"/>
      <c r="J200" s="18"/>
      <c r="K200" s="15"/>
      <c r="L200" s="91">
        <f t="shared" si="7"/>
        <v>0</v>
      </c>
    </row>
    <row r="201" spans="1:12" x14ac:dyDescent="0.25">
      <c r="A201" s="82"/>
      <c r="B201" s="90">
        <v>13</v>
      </c>
      <c r="C201" s="11"/>
      <c r="D201" s="12"/>
      <c r="E201" s="17"/>
      <c r="F201" s="188"/>
      <c r="G201" s="189"/>
      <c r="H201" s="12"/>
      <c r="I201" s="3"/>
      <c r="J201" s="18"/>
      <c r="K201" s="15"/>
      <c r="L201" s="91">
        <f t="shared" si="7"/>
        <v>0</v>
      </c>
    </row>
    <row r="202" spans="1:12" x14ac:dyDescent="0.25">
      <c r="A202" s="82"/>
      <c r="B202" s="90">
        <v>14</v>
      </c>
      <c r="C202" s="11"/>
      <c r="D202" s="12"/>
      <c r="E202" s="17"/>
      <c r="F202" s="188"/>
      <c r="G202" s="189"/>
      <c r="H202" s="12"/>
      <c r="I202" s="3"/>
      <c r="J202" s="18"/>
      <c r="K202" s="15"/>
      <c r="L202" s="91">
        <f t="shared" si="7"/>
        <v>0</v>
      </c>
    </row>
    <row r="203" spans="1:12" x14ac:dyDescent="0.25">
      <c r="A203" s="82"/>
      <c r="B203" s="90">
        <v>15</v>
      </c>
      <c r="C203" s="11"/>
      <c r="D203" s="12"/>
      <c r="E203" s="17"/>
      <c r="F203" s="188"/>
      <c r="G203" s="189"/>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8"/>
      <c r="G206" s="189"/>
      <c r="H206" s="12"/>
      <c r="I206" s="3"/>
      <c r="J206" s="18"/>
      <c r="K206" s="15"/>
      <c r="L206" s="91">
        <f t="shared" si="7"/>
        <v>0</v>
      </c>
    </row>
    <row r="207" spans="1:12" x14ac:dyDescent="0.25">
      <c r="A207" s="82"/>
      <c r="B207" s="90">
        <v>19</v>
      </c>
      <c r="C207" s="11"/>
      <c r="D207" s="12"/>
      <c r="E207" s="17"/>
      <c r="F207" s="188"/>
      <c r="G207" s="189"/>
      <c r="H207" s="12"/>
      <c r="I207" s="3"/>
      <c r="J207" s="18"/>
      <c r="K207" s="15"/>
      <c r="L207" s="91">
        <f t="shared" si="7"/>
        <v>0</v>
      </c>
    </row>
    <row r="208" spans="1:12" x14ac:dyDescent="0.25">
      <c r="A208" s="82"/>
      <c r="B208" s="90">
        <v>20</v>
      </c>
      <c r="C208" s="11"/>
      <c r="D208" s="12"/>
      <c r="E208" s="17"/>
      <c r="F208" s="188"/>
      <c r="G208" s="189"/>
      <c r="H208" s="12"/>
      <c r="I208" s="3"/>
      <c r="J208" s="18"/>
      <c r="K208" s="15"/>
      <c r="L208" s="91">
        <f t="shared" si="7"/>
        <v>0</v>
      </c>
    </row>
    <row r="209" spans="1:12" x14ac:dyDescent="0.25">
      <c r="A209" s="52"/>
      <c r="B209" s="52"/>
      <c r="C209" s="190" t="s">
        <v>40</v>
      </c>
      <c r="D209" s="191"/>
      <c r="E209" s="191"/>
      <c r="F209" s="191"/>
      <c r="G209" s="191"/>
      <c r="H209" s="191"/>
      <c r="I209" s="191"/>
      <c r="J209" s="191"/>
      <c r="K209" s="192"/>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5" t="s">
        <v>56</v>
      </c>
      <c r="C211" s="185"/>
      <c r="D211" s="185"/>
      <c r="E211" s="185"/>
      <c r="F211" s="185"/>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193" t="s">
        <v>45</v>
      </c>
      <c r="G213" s="194"/>
      <c r="H213" s="121" t="s">
        <v>35</v>
      </c>
      <c r="I213" s="117" t="s">
        <v>46</v>
      </c>
      <c r="J213" s="10" t="s">
        <v>47</v>
      </c>
      <c r="K213" s="121" t="s">
        <v>38</v>
      </c>
      <c r="L213" s="10" t="s">
        <v>39</v>
      </c>
    </row>
    <row r="214" spans="1:12" x14ac:dyDescent="0.25">
      <c r="A214" s="82"/>
      <c r="B214" s="90">
        <v>1</v>
      </c>
      <c r="C214" s="11"/>
      <c r="D214" s="12"/>
      <c r="E214" s="17"/>
      <c r="F214" s="188"/>
      <c r="G214" s="189"/>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8"/>
      <c r="G223" s="189"/>
      <c r="H223" s="12"/>
      <c r="I223" s="3"/>
      <c r="J223" s="18"/>
      <c r="K223" s="15"/>
      <c r="L223" s="91">
        <f t="shared" si="8"/>
        <v>0</v>
      </c>
    </row>
    <row r="224" spans="1:12" x14ac:dyDescent="0.25">
      <c r="A224" s="82"/>
      <c r="B224" s="90">
        <v>11</v>
      </c>
      <c r="C224" s="11"/>
      <c r="D224" s="12"/>
      <c r="E224" s="17"/>
      <c r="F224" s="188"/>
      <c r="G224" s="189"/>
      <c r="H224" s="12"/>
      <c r="I224" s="3"/>
      <c r="J224" s="18"/>
      <c r="K224" s="15"/>
      <c r="L224" s="91">
        <f t="shared" si="8"/>
        <v>0</v>
      </c>
    </row>
    <row r="225" spans="1:12" x14ac:dyDescent="0.25">
      <c r="A225" s="82"/>
      <c r="B225" s="90">
        <v>12</v>
      </c>
      <c r="C225" s="11"/>
      <c r="D225" s="12"/>
      <c r="E225" s="17"/>
      <c r="F225" s="188"/>
      <c r="G225" s="189"/>
      <c r="H225" s="12"/>
      <c r="I225" s="3"/>
      <c r="J225" s="18"/>
      <c r="K225" s="15"/>
      <c r="L225" s="91">
        <f t="shared" si="8"/>
        <v>0</v>
      </c>
    </row>
    <row r="226" spans="1:12" x14ac:dyDescent="0.25">
      <c r="A226" s="82"/>
      <c r="B226" s="90">
        <v>13</v>
      </c>
      <c r="C226" s="11"/>
      <c r="D226" s="12"/>
      <c r="E226" s="17"/>
      <c r="F226" s="188"/>
      <c r="G226" s="189"/>
      <c r="H226" s="12"/>
      <c r="I226" s="3"/>
      <c r="J226" s="18"/>
      <c r="K226" s="15"/>
      <c r="L226" s="91">
        <f t="shared" si="8"/>
        <v>0</v>
      </c>
    </row>
    <row r="227" spans="1:12" x14ac:dyDescent="0.25">
      <c r="A227" s="82"/>
      <c r="B227" s="90">
        <v>14</v>
      </c>
      <c r="C227" s="11"/>
      <c r="D227" s="12"/>
      <c r="E227" s="17"/>
      <c r="F227" s="188"/>
      <c r="G227" s="189"/>
      <c r="H227" s="12"/>
      <c r="I227" s="3"/>
      <c r="J227" s="18"/>
      <c r="K227" s="15"/>
      <c r="L227" s="91">
        <f t="shared" si="8"/>
        <v>0</v>
      </c>
    </row>
    <row r="228" spans="1:12" x14ac:dyDescent="0.25">
      <c r="A228" s="82"/>
      <c r="B228" s="90">
        <v>15</v>
      </c>
      <c r="C228" s="11"/>
      <c r="D228" s="12"/>
      <c r="E228" s="17"/>
      <c r="F228" s="188"/>
      <c r="G228" s="189"/>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8"/>
      <c r="G231" s="189"/>
      <c r="H231" s="12"/>
      <c r="I231" s="3"/>
      <c r="J231" s="18"/>
      <c r="K231" s="15"/>
      <c r="L231" s="91">
        <f t="shared" si="8"/>
        <v>0</v>
      </c>
    </row>
    <row r="232" spans="1:12" x14ac:dyDescent="0.25">
      <c r="A232" s="82"/>
      <c r="B232" s="90">
        <v>19</v>
      </c>
      <c r="C232" s="11"/>
      <c r="D232" s="12"/>
      <c r="E232" s="17"/>
      <c r="F232" s="188"/>
      <c r="G232" s="189"/>
      <c r="H232" s="12"/>
      <c r="I232" s="3"/>
      <c r="J232" s="18"/>
      <c r="K232" s="15"/>
      <c r="L232" s="91">
        <f t="shared" si="8"/>
        <v>0</v>
      </c>
    </row>
    <row r="233" spans="1:12" x14ac:dyDescent="0.25">
      <c r="A233" s="82"/>
      <c r="B233" s="90">
        <v>20</v>
      </c>
      <c r="C233" s="11"/>
      <c r="D233" s="12"/>
      <c r="E233" s="17"/>
      <c r="F233" s="188"/>
      <c r="G233" s="189"/>
      <c r="H233" s="12"/>
      <c r="I233" s="3"/>
      <c r="J233" s="18"/>
      <c r="K233" s="15"/>
      <c r="L233" s="91">
        <f t="shared" si="8"/>
        <v>0</v>
      </c>
    </row>
    <row r="234" spans="1:12" x14ac:dyDescent="0.25">
      <c r="A234" s="52"/>
      <c r="B234" s="52"/>
      <c r="C234" s="190" t="s">
        <v>40</v>
      </c>
      <c r="D234" s="191"/>
      <c r="E234" s="191"/>
      <c r="F234" s="191"/>
      <c r="G234" s="191"/>
      <c r="H234" s="191"/>
      <c r="I234" s="191"/>
      <c r="J234" s="191"/>
      <c r="K234" s="192"/>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B14:F14"/>
    <mergeCell ref="B15:F15"/>
    <mergeCell ref="E17:F17"/>
    <mergeCell ref="E18:F18"/>
    <mergeCell ref="E19:F19"/>
    <mergeCell ref="E20:F20"/>
    <mergeCell ref="B9:L9"/>
    <mergeCell ref="B11:C11"/>
    <mergeCell ref="D11:G11"/>
    <mergeCell ref="H11:I11"/>
    <mergeCell ref="J11:L11"/>
    <mergeCell ref="B13:F13"/>
    <mergeCell ref="E27:F27"/>
    <mergeCell ref="E28:F28"/>
    <mergeCell ref="E29:F29"/>
    <mergeCell ref="E30:F30"/>
    <mergeCell ref="E31:F31"/>
    <mergeCell ref="E32:F32"/>
    <mergeCell ref="E21:F21"/>
    <mergeCell ref="E22:F22"/>
    <mergeCell ref="E23:F23"/>
    <mergeCell ref="E24:F24"/>
    <mergeCell ref="E25:F25"/>
    <mergeCell ref="E26:F26"/>
    <mergeCell ref="C62:K62"/>
    <mergeCell ref="C86:K86"/>
    <mergeCell ref="B89:L89"/>
    <mergeCell ref="F90:G90"/>
    <mergeCell ref="F91:G91"/>
    <mergeCell ref="F102:G102"/>
    <mergeCell ref="E33:F33"/>
    <mergeCell ref="E34:F34"/>
    <mergeCell ref="E35:F35"/>
    <mergeCell ref="E36:F36"/>
    <mergeCell ref="E37:F37"/>
    <mergeCell ref="C38:K38"/>
    <mergeCell ref="F109:G109"/>
    <mergeCell ref="F110:G110"/>
    <mergeCell ref="C111:K111"/>
    <mergeCell ref="B113:L113"/>
    <mergeCell ref="F114:G114"/>
    <mergeCell ref="F115:G115"/>
    <mergeCell ref="F103:G103"/>
    <mergeCell ref="F104:G104"/>
    <mergeCell ref="F105:G105"/>
    <mergeCell ref="F106:G106"/>
    <mergeCell ref="F107:G107"/>
    <mergeCell ref="F108:G108"/>
    <mergeCell ref="F132:G132"/>
    <mergeCell ref="F133:G133"/>
    <mergeCell ref="F134:G134"/>
    <mergeCell ref="C135:K135"/>
    <mergeCell ref="B137:F137"/>
    <mergeCell ref="E140:G140"/>
    <mergeCell ref="F126:G126"/>
    <mergeCell ref="F127:G127"/>
    <mergeCell ref="F128:G128"/>
    <mergeCell ref="F129:G129"/>
    <mergeCell ref="F130:G130"/>
    <mergeCell ref="F131:G131"/>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79:G179"/>
    <mergeCell ref="F182:G182"/>
    <mergeCell ref="F183:G183"/>
    <mergeCell ref="F184:G184"/>
    <mergeCell ref="C185:K185"/>
    <mergeCell ref="F188:G188"/>
    <mergeCell ref="F165:G165"/>
    <mergeCell ref="F174:G174"/>
    <mergeCell ref="F175:G175"/>
    <mergeCell ref="F176:G176"/>
    <mergeCell ref="F177:G177"/>
    <mergeCell ref="F178:G178"/>
    <mergeCell ref="F203:G203"/>
    <mergeCell ref="F206:G206"/>
    <mergeCell ref="F207:G207"/>
    <mergeCell ref="F208:G208"/>
    <mergeCell ref="C209:K209"/>
    <mergeCell ref="B211:F211"/>
    <mergeCell ref="F189:G189"/>
    <mergeCell ref="F198:G198"/>
    <mergeCell ref="F199:G199"/>
    <mergeCell ref="F200:G200"/>
    <mergeCell ref="F201:G201"/>
    <mergeCell ref="F202:G202"/>
    <mergeCell ref="F227:G227"/>
    <mergeCell ref="F228:G228"/>
    <mergeCell ref="F231:G231"/>
    <mergeCell ref="F232:G232"/>
    <mergeCell ref="F233:G233"/>
    <mergeCell ref="C234:K234"/>
    <mergeCell ref="F213:G213"/>
    <mergeCell ref="F214:G214"/>
    <mergeCell ref="F223:G223"/>
    <mergeCell ref="F224:G224"/>
    <mergeCell ref="F225:G225"/>
    <mergeCell ref="F226:G226"/>
  </mergeCells>
  <dataValidations count="6">
    <dataValidation type="whole" operator="greaterThanOrEqual" allowBlank="1" showInputMessage="1" showErrorMessage="1" sqref="B42:C61 B91:C110 B18:C37 B115:C134 B141:C160 B165:C184 B189:C208 B66:C85 B214:C233" xr:uid="{3E4EDAC7-9907-470A-AC0D-319DFF7C776D}">
      <formula1>0</formula1>
    </dataValidation>
    <dataValidation type="date" operator="greaterThanOrEqual" allowBlank="1" showInputMessage="1" showErrorMessage="1" sqref="D42:D61 D66:D85 D115:D134 D91:D110 D165:D184 D189:D208 D214:D233" xr:uid="{5A5A71A7-EAEF-48DF-89E7-72F040FE36C2}">
      <formula1>36526</formula1>
    </dataValidation>
    <dataValidation type="list" allowBlank="1" showInputMessage="1" showErrorMessage="1" sqref="I42:I61 I63:I64 I165:I184 I186:I187 I212" xr:uid="{397BDEC0-D719-45C8-BFC8-835A0CA606E9}">
      <formula1>"Enero,Febrero,Marzo,Abril,Mayo,Junio,Julio,Agosto,Septiembre,Octubre,Noviembre,Diciembre"</formula1>
    </dataValidation>
    <dataValidation type="list" allowBlank="1" showInputMessage="1" showErrorMessage="1" sqref="I141:I160 I18:I37" xr:uid="{6F002A73-DAEA-403F-8FFD-2F61BF81DCC9}">
      <formula1>"Enero,Febrero,Marzo,Abril,Mayo,Junio,Julio,Agosto,Septiembre,Octubre,Noviembre,Diciembre,Extra1,Extra2"</formula1>
    </dataValidation>
    <dataValidation operator="greaterThanOrEqual" allowBlank="1" showInputMessage="1" showErrorMessage="1" sqref="J42:J61 J141:J160 J165:J184 J18:J37" xr:uid="{C28F52F9-FB3A-4812-A051-D4CDA6DFEC7F}"/>
    <dataValidation type="date" operator="greaterThanOrEqual" allowBlank="1" showInputMessage="1" showErrorMessage="1" sqref="D141:D160 H141:H160 D18:D37 H18:H37" xr:uid="{A4B402FD-7C00-445D-A037-C66BEBE3E594}">
      <formula1>39083</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EF0B77-E374-4EA7-A22E-2FE298D481E4}">
          <x14:formula1>
            <xm:f>Datos!$D$5:$D$9</xm:f>
          </x14:formula1>
          <xm:sqref>G42:G61 G66:G85 G18:G37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E51E1-F505-4038-B986-AA7DD1C11F63}">
  <sheetPr>
    <tabColor theme="7" tint="0.39997558519241921"/>
    <pageSetUpPr fitToPage="1"/>
  </sheetPr>
  <dimension ref="A1:R62"/>
  <sheetViews>
    <sheetView tabSelected="1" zoomScale="98" zoomScaleNormal="98" workbookViewId="0">
      <selection activeCell="J64" sqref="J64"/>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43" t="s">
        <v>29</v>
      </c>
      <c r="C8" s="143"/>
      <c r="D8" s="143"/>
      <c r="E8" s="143"/>
      <c r="F8" s="143"/>
      <c r="G8" s="143"/>
      <c r="H8" s="143"/>
      <c r="I8" s="143"/>
      <c r="J8" s="143"/>
      <c r="K8" s="143"/>
      <c r="L8" s="143"/>
      <c r="M8" s="143"/>
      <c r="N8" s="143"/>
      <c r="O8" s="143"/>
      <c r="R8" s="49"/>
    </row>
    <row r="9" spans="1:18" ht="29.1" customHeight="1" x14ac:dyDescent="0.25">
      <c r="A9" s="49"/>
      <c r="B9" s="144" t="s">
        <v>65</v>
      </c>
      <c r="C9" s="144"/>
      <c r="D9" s="144"/>
      <c r="E9" s="144"/>
      <c r="F9" s="144"/>
      <c r="G9" s="144"/>
      <c r="H9" s="144"/>
      <c r="I9" s="144"/>
      <c r="J9" s="144"/>
      <c r="K9" s="144"/>
      <c r="L9" s="144"/>
      <c r="M9" s="144"/>
      <c r="N9" s="144"/>
      <c r="O9" s="144"/>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35" t="s">
        <v>8</v>
      </c>
      <c r="C11" s="135"/>
      <c r="D11" s="135"/>
      <c r="E11" s="135"/>
      <c r="F11" s="135"/>
      <c r="G11" s="135"/>
      <c r="H11" s="135"/>
      <c r="I11" s="135"/>
      <c r="J11" s="135"/>
      <c r="K11" s="135"/>
      <c r="L11" s="135"/>
      <c r="M11" s="135"/>
      <c r="N11" s="135"/>
      <c r="O11" s="135"/>
      <c r="R11" s="49"/>
    </row>
    <row r="12" spans="1:18" x14ac:dyDescent="0.25">
      <c r="A12" s="49"/>
      <c r="B12" s="54"/>
      <c r="C12" s="55"/>
      <c r="D12" s="55"/>
      <c r="E12" s="55"/>
      <c r="F12" s="55"/>
      <c r="G12" s="55"/>
      <c r="H12" s="55"/>
      <c r="I12" s="55"/>
      <c r="J12" s="145"/>
      <c r="K12" s="145"/>
      <c r="L12" s="145"/>
      <c r="M12" s="145"/>
      <c r="N12" s="109"/>
      <c r="O12" s="57"/>
      <c r="R12" s="49"/>
    </row>
    <row r="13" spans="1:18" ht="16.5" x14ac:dyDescent="0.25">
      <c r="A13" s="49"/>
      <c r="B13" s="58" t="s">
        <v>9</v>
      </c>
      <c r="C13" s="139"/>
      <c r="D13" s="140"/>
      <c r="E13" s="140"/>
      <c r="F13" s="140"/>
      <c r="G13" s="140"/>
      <c r="H13" s="140"/>
      <c r="I13" s="140"/>
      <c r="J13" s="140"/>
      <c r="K13" s="140"/>
      <c r="L13" s="140"/>
      <c r="M13" s="58" t="s">
        <v>10</v>
      </c>
      <c r="N13" s="139"/>
      <c r="O13" s="141"/>
      <c r="R13" s="49"/>
    </row>
    <row r="14" spans="1:18" ht="16.5" x14ac:dyDescent="0.25">
      <c r="A14" s="49"/>
      <c r="B14" s="58" t="s">
        <v>11</v>
      </c>
      <c r="C14" s="139"/>
      <c r="D14" s="140"/>
      <c r="E14" s="140"/>
      <c r="F14" s="140"/>
      <c r="G14" s="140"/>
      <c r="H14" s="140"/>
      <c r="I14" s="140"/>
      <c r="J14" s="140"/>
      <c r="K14" s="140"/>
      <c r="L14" s="140"/>
      <c r="M14" s="58" t="s">
        <v>12</v>
      </c>
      <c r="N14" s="139"/>
      <c r="O14" s="141"/>
      <c r="R14" s="49"/>
    </row>
    <row r="15" spans="1:18" ht="16.5" x14ac:dyDescent="0.25">
      <c r="A15" s="49"/>
      <c r="B15" s="58" t="s">
        <v>13</v>
      </c>
      <c r="C15" s="139"/>
      <c r="D15" s="140"/>
      <c r="E15" s="140"/>
      <c r="F15" s="140"/>
      <c r="G15" s="140"/>
      <c r="H15" s="140"/>
      <c r="I15" s="140"/>
      <c r="J15" s="140"/>
      <c r="K15" s="140"/>
      <c r="L15" s="140"/>
      <c r="M15" s="58" t="s">
        <v>14</v>
      </c>
      <c r="N15" s="139"/>
      <c r="O15" s="141"/>
      <c r="R15" s="49"/>
    </row>
    <row r="16" spans="1:18" ht="16.5" x14ac:dyDescent="0.25">
      <c r="A16" s="49"/>
      <c r="B16" s="58" t="s">
        <v>15</v>
      </c>
      <c r="C16" s="139"/>
      <c r="D16" s="140"/>
      <c r="E16" s="140"/>
      <c r="F16" s="140"/>
      <c r="G16" s="140"/>
      <c r="H16" s="140"/>
      <c r="I16" s="140"/>
      <c r="J16" s="140"/>
      <c r="K16" s="140"/>
      <c r="L16" s="140"/>
      <c r="M16" s="58" t="s">
        <v>16</v>
      </c>
      <c r="N16" s="139"/>
      <c r="O16" s="141"/>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35" t="s">
        <v>0</v>
      </c>
      <c r="C18" s="135"/>
      <c r="D18" s="135"/>
      <c r="E18" s="135"/>
      <c r="F18" s="135"/>
      <c r="G18" s="135"/>
      <c r="H18" s="135"/>
      <c r="I18" s="135"/>
      <c r="J18" s="135"/>
      <c r="K18" s="135"/>
      <c r="L18" s="135"/>
      <c r="M18" s="135"/>
      <c r="N18" s="135"/>
      <c r="O18" s="135"/>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36"/>
      <c r="D20" s="137"/>
      <c r="E20" s="137"/>
      <c r="F20" s="137"/>
      <c r="G20" s="137"/>
      <c r="H20" s="137"/>
      <c r="I20" s="138"/>
      <c r="J20" s="142" t="s">
        <v>2</v>
      </c>
      <c r="K20" s="142"/>
      <c r="L20" s="136"/>
      <c r="M20" s="137"/>
      <c r="N20" s="137"/>
      <c r="O20" s="138"/>
      <c r="R20" s="49"/>
    </row>
    <row r="21" spans="1:18" ht="16.5" x14ac:dyDescent="0.25">
      <c r="A21" s="49"/>
      <c r="B21" s="58" t="s">
        <v>17</v>
      </c>
      <c r="C21" s="150"/>
      <c r="D21" s="150"/>
      <c r="E21" s="150"/>
      <c r="F21" s="150"/>
      <c r="G21" s="150"/>
      <c r="H21" s="150"/>
      <c r="I21" s="150"/>
      <c r="J21" s="150"/>
      <c r="K21" s="150"/>
      <c r="L21" s="150"/>
      <c r="M21" s="150"/>
      <c r="N21" s="150"/>
      <c r="O21" s="150"/>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35" t="s">
        <v>18</v>
      </c>
      <c r="C23" s="135"/>
      <c r="D23" s="135"/>
      <c r="E23" s="135"/>
      <c r="F23" s="135"/>
      <c r="G23" s="135"/>
      <c r="H23" s="135"/>
      <c r="I23" s="135"/>
      <c r="J23" s="135"/>
      <c r="K23" s="135"/>
      <c r="L23" s="135"/>
      <c r="M23" s="135"/>
      <c r="N23" s="135"/>
      <c r="O23" s="135"/>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51"/>
      <c r="D25" s="152"/>
      <c r="E25" s="152"/>
      <c r="F25" s="153"/>
      <c r="G25" s="154" t="s">
        <v>20</v>
      </c>
      <c r="H25" s="155"/>
      <c r="I25" s="155"/>
      <c r="J25" s="156"/>
      <c r="K25" s="157">
        <v>0</v>
      </c>
      <c r="L25" s="158"/>
      <c r="M25" s="158"/>
      <c r="N25" s="158"/>
      <c r="O25" s="159"/>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63" t="s">
        <v>22</v>
      </c>
      <c r="C29" s="164"/>
      <c r="D29" s="164"/>
      <c r="E29" s="164"/>
      <c r="F29" s="164"/>
      <c r="G29" s="164"/>
      <c r="H29" s="164"/>
      <c r="I29" s="164"/>
      <c r="J29" s="164"/>
      <c r="K29" s="164"/>
      <c r="L29" s="164"/>
      <c r="M29" s="164"/>
      <c r="N29" s="164"/>
      <c r="O29" s="165"/>
    </row>
    <row r="30" spans="1:18" ht="16.5" x14ac:dyDescent="0.25">
      <c r="A30" s="49"/>
      <c r="B30" s="167" t="s">
        <v>57</v>
      </c>
      <c r="C30" s="167"/>
      <c r="D30" s="167"/>
      <c r="E30" s="167"/>
      <c r="F30" s="167"/>
      <c r="G30" s="167"/>
      <c r="H30" s="167"/>
      <c r="I30" s="167"/>
      <c r="J30" s="167"/>
      <c r="K30" s="167"/>
      <c r="L30" s="167"/>
      <c r="M30" s="167"/>
      <c r="N30" s="65"/>
      <c r="O30" s="66"/>
    </row>
    <row r="31" spans="1:18" ht="33.75" customHeight="1" x14ac:dyDescent="0.25">
      <c r="A31" s="49"/>
      <c r="B31" s="166" t="s">
        <v>82</v>
      </c>
      <c r="C31" s="166"/>
      <c r="D31" s="166"/>
      <c r="E31" s="166"/>
      <c r="F31" s="166"/>
      <c r="G31" s="166"/>
      <c r="H31" s="166"/>
      <c r="I31" s="166"/>
      <c r="J31" s="166"/>
      <c r="K31" s="166"/>
      <c r="L31" s="166"/>
      <c r="M31" s="166"/>
      <c r="N31" s="108">
        <v>1</v>
      </c>
      <c r="O31" s="68">
        <f>'Desglose Memoria (4)'!L38+'Desglose Memoria (4)'!L62</f>
        <v>0</v>
      </c>
    </row>
    <row r="32" spans="1:18" ht="31.5" customHeight="1" x14ac:dyDescent="0.25">
      <c r="A32" s="49"/>
      <c r="B32" s="166" t="s">
        <v>83</v>
      </c>
      <c r="C32" s="166"/>
      <c r="D32" s="166"/>
      <c r="E32" s="166"/>
      <c r="F32" s="166"/>
      <c r="G32" s="166"/>
      <c r="H32" s="166"/>
      <c r="I32" s="166"/>
      <c r="J32" s="166"/>
      <c r="K32" s="166"/>
      <c r="L32" s="166"/>
      <c r="M32" s="166"/>
      <c r="N32" s="108">
        <v>2</v>
      </c>
      <c r="O32" s="68">
        <f>'Desglose Memoria (4)'!L86</f>
        <v>0</v>
      </c>
    </row>
    <row r="33" spans="1:15" x14ac:dyDescent="0.25">
      <c r="A33" s="49"/>
      <c r="B33" s="149" t="s">
        <v>74</v>
      </c>
      <c r="C33" s="149"/>
      <c r="D33" s="149"/>
      <c r="E33" s="149"/>
      <c r="F33" s="149"/>
      <c r="G33" s="149"/>
      <c r="H33" s="149"/>
      <c r="I33" s="149"/>
      <c r="J33" s="149"/>
      <c r="K33" s="149"/>
      <c r="L33" s="149"/>
      <c r="M33" s="149"/>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46" t="s">
        <v>76</v>
      </c>
      <c r="C35" s="147"/>
      <c r="D35" s="147"/>
      <c r="E35" s="147"/>
      <c r="F35" s="147"/>
      <c r="G35" s="147"/>
      <c r="H35" s="147"/>
      <c r="I35" s="147"/>
      <c r="J35" s="147"/>
      <c r="K35" s="147"/>
      <c r="L35" s="147"/>
      <c r="M35" s="148"/>
      <c r="N35" s="69">
        <v>4</v>
      </c>
      <c r="O35" s="70">
        <f>'Desglose Memoria (4)'!L111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46" t="s">
        <v>77</v>
      </c>
      <c r="C37" s="147"/>
      <c r="D37" s="147"/>
      <c r="E37" s="147"/>
      <c r="F37" s="147"/>
      <c r="G37" s="147"/>
      <c r="H37" s="147"/>
      <c r="I37" s="147"/>
      <c r="J37" s="147"/>
      <c r="K37" s="147"/>
      <c r="L37" s="147"/>
      <c r="M37" s="148"/>
      <c r="N37" s="69">
        <v>5</v>
      </c>
      <c r="O37" s="70">
        <f>'Desglose Memoria (4)'!L135</f>
        <v>0</v>
      </c>
    </row>
    <row r="38" spans="1:15" x14ac:dyDescent="0.25">
      <c r="A38" s="49"/>
      <c r="B38" s="160"/>
      <c r="C38" s="161"/>
      <c r="D38" s="161"/>
      <c r="E38" s="161"/>
      <c r="F38" s="161"/>
      <c r="G38" s="161"/>
      <c r="H38" s="161"/>
      <c r="I38" s="161"/>
      <c r="J38" s="161"/>
      <c r="K38" s="161"/>
      <c r="L38" s="161"/>
      <c r="M38" s="161"/>
      <c r="N38" s="161"/>
      <c r="O38" s="162"/>
    </row>
    <row r="39" spans="1:15" ht="15" customHeight="1" x14ac:dyDescent="0.25">
      <c r="A39" s="49"/>
      <c r="B39" s="149" t="s">
        <v>78</v>
      </c>
      <c r="C39" s="149"/>
      <c r="D39" s="149"/>
      <c r="E39" s="149"/>
      <c r="F39" s="149"/>
      <c r="G39" s="149"/>
      <c r="H39" s="149"/>
      <c r="I39" s="149"/>
      <c r="J39" s="149"/>
      <c r="K39" s="149"/>
      <c r="L39" s="149"/>
      <c r="M39" s="149"/>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63" t="s">
        <v>23</v>
      </c>
      <c r="C41" s="164"/>
      <c r="D41" s="164"/>
      <c r="E41" s="164"/>
      <c r="F41" s="164"/>
      <c r="G41" s="164"/>
      <c r="H41" s="164"/>
      <c r="I41" s="164"/>
      <c r="J41" s="164"/>
      <c r="K41" s="164"/>
      <c r="L41" s="164"/>
      <c r="M41" s="164"/>
      <c r="N41" s="164"/>
      <c r="O41" s="165"/>
    </row>
    <row r="42" spans="1:15" ht="16.5" x14ac:dyDescent="0.25">
      <c r="A42" s="49"/>
      <c r="B42" s="167" t="s">
        <v>24</v>
      </c>
      <c r="C42" s="167"/>
      <c r="D42" s="167"/>
      <c r="E42" s="167"/>
      <c r="F42" s="167"/>
      <c r="G42" s="167"/>
      <c r="H42" s="167"/>
      <c r="I42" s="167"/>
      <c r="J42" s="167"/>
      <c r="K42" s="167"/>
      <c r="L42" s="167"/>
      <c r="M42" s="167"/>
      <c r="N42" s="65"/>
      <c r="O42" s="66"/>
    </row>
    <row r="43" spans="1:15" ht="34.5" customHeight="1" x14ac:dyDescent="0.25">
      <c r="A43" s="49"/>
      <c r="B43" s="166" t="s">
        <v>86</v>
      </c>
      <c r="C43" s="166"/>
      <c r="D43" s="166"/>
      <c r="E43" s="166"/>
      <c r="F43" s="166"/>
      <c r="G43" s="166"/>
      <c r="H43" s="166"/>
      <c r="I43" s="166"/>
      <c r="J43" s="166"/>
      <c r="K43" s="166"/>
      <c r="L43" s="166"/>
      <c r="M43" s="166"/>
      <c r="N43" s="108">
        <v>7</v>
      </c>
      <c r="O43" s="68">
        <f>'Desglose Memoria (4)'!L161+'Desglose Memoria (4)'!L185</f>
        <v>0</v>
      </c>
    </row>
    <row r="44" spans="1:15" ht="31.5" customHeight="1" x14ac:dyDescent="0.25">
      <c r="A44" s="49"/>
      <c r="B44" s="166" t="s">
        <v>87</v>
      </c>
      <c r="C44" s="166"/>
      <c r="D44" s="166"/>
      <c r="E44" s="166"/>
      <c r="F44" s="166"/>
      <c r="G44" s="166"/>
      <c r="H44" s="166"/>
      <c r="I44" s="166"/>
      <c r="J44" s="166"/>
      <c r="K44" s="166"/>
      <c r="L44" s="166"/>
      <c r="M44" s="166"/>
      <c r="N44" s="108">
        <v>8</v>
      </c>
      <c r="O44" s="68">
        <f>'Desglose Memoria (4)'!L209</f>
        <v>0</v>
      </c>
    </row>
    <row r="45" spans="1:15" ht="15" customHeight="1" x14ac:dyDescent="0.25">
      <c r="A45" s="49"/>
      <c r="B45" s="149" t="s">
        <v>88</v>
      </c>
      <c r="C45" s="149"/>
      <c r="D45" s="149"/>
      <c r="E45" s="149"/>
      <c r="F45" s="149"/>
      <c r="G45" s="149"/>
      <c r="H45" s="149"/>
      <c r="I45" s="149"/>
      <c r="J45" s="149"/>
      <c r="K45" s="149"/>
      <c r="L45" s="149"/>
      <c r="M45" s="149"/>
      <c r="N45" s="69">
        <v>9</v>
      </c>
      <c r="O45" s="70">
        <f>SUM(O43:O44)</f>
        <v>0</v>
      </c>
    </row>
    <row r="46" spans="1:15" x14ac:dyDescent="0.25">
      <c r="A46" s="49"/>
      <c r="B46" s="160"/>
      <c r="C46" s="161"/>
      <c r="D46" s="161"/>
      <c r="E46" s="161"/>
      <c r="F46" s="161"/>
      <c r="G46" s="161"/>
      <c r="H46" s="161"/>
      <c r="I46" s="161"/>
      <c r="J46" s="161"/>
      <c r="K46" s="161"/>
      <c r="L46" s="161"/>
      <c r="M46" s="161"/>
      <c r="N46" s="161"/>
      <c r="O46" s="162"/>
    </row>
    <row r="47" spans="1:15" ht="16.5" x14ac:dyDescent="0.25">
      <c r="A47" s="49"/>
      <c r="B47" s="146" t="s">
        <v>66</v>
      </c>
      <c r="C47" s="147"/>
      <c r="D47" s="147"/>
      <c r="E47" s="147"/>
      <c r="F47" s="147"/>
      <c r="G47" s="147"/>
      <c r="H47" s="147"/>
      <c r="I47" s="147"/>
      <c r="J47" s="147"/>
      <c r="K47" s="147"/>
      <c r="L47" s="147"/>
      <c r="M47" s="148"/>
      <c r="N47" s="69">
        <v>10</v>
      </c>
      <c r="O47" s="70">
        <f>'Desglose Memoria (4)'!L234</f>
        <v>0</v>
      </c>
    </row>
    <row r="48" spans="1:15" x14ac:dyDescent="0.25">
      <c r="A48" s="49"/>
      <c r="B48" s="160"/>
      <c r="C48" s="161"/>
      <c r="D48" s="161"/>
      <c r="E48" s="161"/>
      <c r="F48" s="161"/>
      <c r="G48" s="161"/>
      <c r="H48" s="161"/>
      <c r="I48" s="161"/>
      <c r="J48" s="161"/>
      <c r="K48" s="161"/>
      <c r="L48" s="161"/>
      <c r="M48" s="161"/>
      <c r="N48" s="161"/>
      <c r="O48" s="162"/>
    </row>
    <row r="49" spans="1:15" ht="15" customHeight="1" x14ac:dyDescent="0.25">
      <c r="A49" s="49"/>
      <c r="B49" s="149" t="s">
        <v>81</v>
      </c>
      <c r="C49" s="149"/>
      <c r="D49" s="149"/>
      <c r="E49" s="149"/>
      <c r="F49" s="149"/>
      <c r="G49" s="149"/>
      <c r="H49" s="149"/>
      <c r="I49" s="149"/>
      <c r="J49" s="149"/>
      <c r="K49" s="149"/>
      <c r="L49" s="149"/>
      <c r="M49" s="149"/>
      <c r="N49" s="69">
        <v>11</v>
      </c>
      <c r="O49" s="70">
        <f>O45+O47</f>
        <v>0</v>
      </c>
    </row>
    <row r="50" spans="1:15" x14ac:dyDescent="0.25">
      <c r="A50" s="49"/>
      <c r="B50" s="160"/>
      <c r="C50" s="161"/>
      <c r="D50" s="161"/>
      <c r="E50" s="161"/>
      <c r="F50" s="161"/>
      <c r="G50" s="161"/>
      <c r="H50" s="161"/>
      <c r="I50" s="161"/>
      <c r="J50" s="161"/>
      <c r="K50" s="161"/>
      <c r="L50" s="161"/>
      <c r="M50" s="161"/>
      <c r="N50" s="161"/>
      <c r="O50" s="162"/>
    </row>
    <row r="51" spans="1:15" ht="15" customHeight="1" x14ac:dyDescent="0.25">
      <c r="A51" s="49"/>
      <c r="B51" s="149" t="s">
        <v>80</v>
      </c>
      <c r="C51" s="149"/>
      <c r="D51" s="149"/>
      <c r="E51" s="149"/>
      <c r="F51" s="149"/>
      <c r="G51" s="149"/>
      <c r="H51" s="149"/>
      <c r="I51" s="149"/>
      <c r="J51" s="149"/>
      <c r="K51" s="149"/>
      <c r="L51" s="149"/>
      <c r="M51" s="149"/>
      <c r="N51" s="69">
        <v>12</v>
      </c>
      <c r="O51" s="70">
        <f>O39+O49</f>
        <v>0</v>
      </c>
    </row>
    <row r="52" spans="1:15" x14ac:dyDescent="0.25">
      <c r="A52" s="49"/>
      <c r="B52" s="160"/>
      <c r="C52" s="161"/>
      <c r="D52" s="161"/>
      <c r="E52" s="161"/>
      <c r="F52" s="161"/>
      <c r="G52" s="161"/>
      <c r="H52" s="161"/>
      <c r="I52" s="161"/>
      <c r="J52" s="161"/>
      <c r="K52" s="161"/>
      <c r="L52" s="161"/>
      <c r="M52" s="161"/>
      <c r="N52" s="161"/>
      <c r="O52" s="162"/>
    </row>
    <row r="53" spans="1:15" x14ac:dyDescent="0.25">
      <c r="A53" s="49"/>
      <c r="B53" s="149" t="s">
        <v>25</v>
      </c>
      <c r="C53" s="149"/>
      <c r="D53" s="149"/>
      <c r="E53" s="149"/>
      <c r="F53" s="149"/>
      <c r="G53" s="149"/>
      <c r="H53" s="149"/>
      <c r="I53" s="149"/>
      <c r="J53" s="149"/>
      <c r="K53" s="149"/>
      <c r="L53" s="149"/>
      <c r="M53" s="149"/>
      <c r="N53" s="69">
        <v>13</v>
      </c>
      <c r="O53" s="70">
        <f>IF(O51&gt;K25,K25,O51)</f>
        <v>0</v>
      </c>
    </row>
    <row r="54" spans="1:15" x14ac:dyDescent="0.25">
      <c r="A54" s="49"/>
      <c r="B54" s="181"/>
      <c r="C54" s="181"/>
      <c r="D54" s="181"/>
      <c r="E54" s="181"/>
      <c r="F54" s="181"/>
      <c r="G54" s="181"/>
      <c r="H54" s="181"/>
      <c r="I54" s="181"/>
      <c r="J54" s="181"/>
      <c r="K54" s="181"/>
      <c r="L54" s="181"/>
      <c r="M54" s="181"/>
      <c r="N54" s="181"/>
      <c r="O54" s="181"/>
    </row>
    <row r="55" spans="1:15" ht="16.5" x14ac:dyDescent="0.25">
      <c r="A55" s="49"/>
      <c r="B55" s="135" t="s">
        <v>26</v>
      </c>
      <c r="C55" s="135"/>
      <c r="D55" s="135"/>
      <c r="E55" s="135"/>
      <c r="F55" s="135"/>
      <c r="G55" s="135"/>
      <c r="H55" s="135"/>
      <c r="I55" s="135"/>
      <c r="J55" s="135"/>
      <c r="K55" s="135"/>
      <c r="L55" s="135"/>
      <c r="M55" s="135"/>
      <c r="N55" s="135"/>
      <c r="O55" s="135"/>
    </row>
    <row r="56" spans="1:15" ht="115.5" customHeight="1" x14ac:dyDescent="0.25">
      <c r="A56" s="49"/>
      <c r="B56" s="178" t="s">
        <v>30</v>
      </c>
      <c r="C56" s="179"/>
      <c r="D56" s="179"/>
      <c r="E56" s="179"/>
      <c r="F56" s="179"/>
      <c r="G56" s="179"/>
      <c r="H56" s="179"/>
      <c r="I56" s="179"/>
      <c r="J56" s="179"/>
      <c r="K56" s="179"/>
      <c r="L56" s="179"/>
      <c r="M56" s="179"/>
      <c r="N56" s="179"/>
      <c r="O56" s="180"/>
    </row>
    <row r="57" spans="1:15" ht="16.5" x14ac:dyDescent="0.25">
      <c r="A57" s="49"/>
      <c r="B57" s="175" t="s">
        <v>27</v>
      </c>
      <c r="C57" s="176"/>
      <c r="D57" s="176"/>
      <c r="E57" s="176"/>
      <c r="F57" s="176"/>
      <c r="G57" s="176"/>
      <c r="H57" s="176"/>
      <c r="I57" s="176"/>
      <c r="J57" s="176"/>
      <c r="K57" s="176"/>
      <c r="L57" s="176"/>
      <c r="M57" s="176"/>
      <c r="N57" s="176"/>
      <c r="O57" s="177"/>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69"/>
      <c r="C61" s="170"/>
      <c r="D61" s="170"/>
      <c r="E61" s="170"/>
      <c r="F61" s="170"/>
      <c r="G61" s="170"/>
      <c r="H61" s="170"/>
      <c r="I61" s="170"/>
      <c r="J61" s="170"/>
      <c r="K61" s="170"/>
      <c r="L61" s="170"/>
      <c r="M61" s="170"/>
      <c r="N61" s="170"/>
      <c r="O61" s="171"/>
    </row>
    <row r="62" spans="1:15" x14ac:dyDescent="0.25">
      <c r="A62" s="49"/>
      <c r="B62" s="172" t="s">
        <v>28</v>
      </c>
      <c r="C62" s="173"/>
      <c r="D62" s="173"/>
      <c r="E62" s="173"/>
      <c r="F62" s="173"/>
      <c r="G62" s="173"/>
      <c r="H62" s="173"/>
      <c r="I62" s="173"/>
      <c r="J62" s="173"/>
      <c r="K62" s="173"/>
      <c r="L62" s="173"/>
      <c r="M62" s="173"/>
      <c r="N62" s="173"/>
      <c r="O62" s="174"/>
    </row>
  </sheetData>
  <sheetProtection algorithmName="SHA-512" hashValue="FlphP86RekLK4GlNeFUy+a4BFkscbMf+fGpncMNTxgFJhorxR/swgZMv1pA3BCVR8Gdr4otMEuvblluDg52Jbg==" saltValue="Ap6bq7iwj9KIi3Q1je5z0Q==" spinCount="100000" sheet="1" objects="1" scenarios="1"/>
  <mergeCells count="50">
    <mergeCell ref="B8:O8"/>
    <mergeCell ref="B9:O9"/>
    <mergeCell ref="B11:O11"/>
    <mergeCell ref="J12:M12"/>
    <mergeCell ref="C13:L13"/>
    <mergeCell ref="N13:O13"/>
    <mergeCell ref="B23:O23"/>
    <mergeCell ref="C14:L14"/>
    <mergeCell ref="N14:O14"/>
    <mergeCell ref="C15:L15"/>
    <mergeCell ref="N15:O15"/>
    <mergeCell ref="C16:L16"/>
    <mergeCell ref="N16:O16"/>
    <mergeCell ref="B18:O18"/>
    <mergeCell ref="C20:I20"/>
    <mergeCell ref="J20:K20"/>
    <mergeCell ref="L20:O20"/>
    <mergeCell ref="C21:O21"/>
    <mergeCell ref="B38:O38"/>
    <mergeCell ref="C25:F25"/>
    <mergeCell ref="G25:J25"/>
    <mergeCell ref="K25:O25"/>
    <mergeCell ref="B27:O27"/>
    <mergeCell ref="B29:O29"/>
    <mergeCell ref="B30:M30"/>
    <mergeCell ref="B31:M31"/>
    <mergeCell ref="B32:M32"/>
    <mergeCell ref="B33:M33"/>
    <mergeCell ref="B35:M35"/>
    <mergeCell ref="B37:M37"/>
    <mergeCell ref="B51:M51"/>
    <mergeCell ref="B39:M39"/>
    <mergeCell ref="B41:O41"/>
    <mergeCell ref="B42:M42"/>
    <mergeCell ref="B43:M43"/>
    <mergeCell ref="B44:M44"/>
    <mergeCell ref="B45:M45"/>
    <mergeCell ref="B46:O46"/>
    <mergeCell ref="B47:M47"/>
    <mergeCell ref="B48:O48"/>
    <mergeCell ref="B49:M49"/>
    <mergeCell ref="B50:O50"/>
    <mergeCell ref="B61:O61"/>
    <mergeCell ref="B62:O62"/>
    <mergeCell ref="B52:O52"/>
    <mergeCell ref="B53:M53"/>
    <mergeCell ref="B54:O54"/>
    <mergeCell ref="B55:O55"/>
    <mergeCell ref="B56:O56"/>
    <mergeCell ref="B57:O57"/>
  </mergeCells>
  <dataValidations count="2">
    <dataValidation operator="equal" allowBlank="1" showInputMessage="1" showErrorMessage="1" sqref="N15:O15" xr:uid="{E9C6CABB-D8E0-4CF9-808B-72FCF36BB667}"/>
    <dataValidation type="decimal" operator="greaterThanOrEqual" allowBlank="1" showInputMessage="1" showErrorMessage="1" sqref="K25" xr:uid="{6DB18215-BB4E-4C07-AC01-E1249F74037C}">
      <formula1>0</formula1>
    </dataValidation>
  </dataValidations>
  <pageMargins left="0.7" right="0.7" top="0.75" bottom="0.75" header="0.3" footer="0.3"/>
  <pageSetup scale="58" fitToHeight="0" orientation="portrait" verticalDpi="0" r:id="rId1"/>
  <rowBreaks count="1" manualBreakCount="1">
    <brk id="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Resumen del proyecto</vt:lpstr>
      <vt:lpstr>Resumen memoria</vt:lpstr>
      <vt:lpstr>Acción formativa 00X-00X (1)</vt:lpstr>
      <vt:lpstr>Desglose Memoria (1)</vt:lpstr>
      <vt:lpstr>Acción formativa 00X-00X (2)</vt:lpstr>
      <vt:lpstr>Desglose Memoria (2)</vt:lpstr>
      <vt:lpstr>Acción formativa 00X-00X (3)</vt:lpstr>
      <vt:lpstr>Desglose Memoria (3)</vt:lpstr>
      <vt:lpstr>Acción formativa 00X-00X (4)</vt:lpstr>
      <vt:lpstr>Desglose Memoria (4)</vt:lpstr>
      <vt:lpstr>Acción formativa 00X-00X (5)</vt:lpstr>
      <vt:lpstr>Desglose Memoria (5)</vt:lpstr>
      <vt:lpstr>Acción formativa 00X-00X (6)</vt:lpstr>
      <vt:lpstr>Desglose Memoria (6)</vt:lpstr>
      <vt:lpstr>Acción formativa 00X-00X (7)</vt:lpstr>
      <vt:lpstr>Desglose Memoria (7)</vt:lpstr>
      <vt:lpstr>Acción formativa 00X-00X (8)</vt:lpstr>
      <vt:lpstr>Desglose Memoria (8)</vt:lpstr>
      <vt:lpstr>Acción formativa 00X-00X (9)</vt:lpstr>
      <vt:lpstr>Desglose Memoria (9)</vt:lpstr>
      <vt:lpstr>Acción formativa 00X-00X (10)</vt:lpstr>
      <vt:lpstr>Desglose Memoria (10)</vt:lpstr>
      <vt:lpstr>Datos</vt:lpstr>
    </vt:vector>
  </TitlesOfParts>
  <Company>Junta Comunidades Castilla la Mancha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 Nuñez Rodriguez</dc:creator>
  <cp:lastModifiedBy>Laura Arroyo Romero Salazar</cp:lastModifiedBy>
  <cp:lastPrinted>2025-08-26T06:33:10Z</cp:lastPrinted>
  <dcterms:created xsi:type="dcterms:W3CDTF">2025-08-25T08:11:08Z</dcterms:created>
  <dcterms:modified xsi:type="dcterms:W3CDTF">2025-11-26T11:03:30Z</dcterms:modified>
</cp:coreProperties>
</file>